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S:\TRASLADOS DE EXPEDIENTE\TRASLADOS NACIONALES\"/>
    </mc:Choice>
  </mc:AlternateContent>
  <xr:revisionPtr revIDLastSave="0" documentId="13_ncr:1_{444A0944-DAFC-47D4-B610-AEC195C55313}" xr6:coauthVersionLast="36" xr6:coauthVersionMax="36" xr10:uidLastSave="{00000000-0000-0000-0000-000000000000}"/>
  <bookViews>
    <workbookView xWindow="90" yWindow="105" windowWidth="16590" windowHeight="7350" tabRatio="562" xr2:uid="{00000000-000D-0000-FFFF-FFFF00000000}"/>
  </bookViews>
  <sheets>
    <sheet name="Baremación" sheetId="1" r:id="rId1"/>
  </sheets>
  <definedNames>
    <definedName name="años">Baremación!$K$21</definedName>
    <definedName name="_xlnm.Print_Area" localSheetId="0">Baremación!$B$1:$K$51</definedName>
    <definedName name="creditos">Baremación!$K$20</definedName>
    <definedName name="NotaAjustada">Baremación!$L$21</definedName>
    <definedName name="notamedia">Baremación!$K$22</definedName>
  </definedNames>
  <calcPr calcId="191029"/>
</workbook>
</file>

<file path=xl/calcChain.xml><?xml version="1.0" encoding="utf-8"?>
<calcChain xmlns="http://schemas.openxmlformats.org/spreadsheetml/2006/main">
  <c r="H16" i="1" l="1"/>
  <c r="J16" i="1"/>
  <c r="H17" i="1"/>
  <c r="J17" i="1"/>
  <c r="J14" i="1" l="1"/>
  <c r="J7" i="1" l="1"/>
  <c r="B17" i="1"/>
  <c r="B16" i="1"/>
  <c r="G15" i="1"/>
  <c r="L21" i="1" l="1"/>
</calcChain>
</file>

<file path=xl/sharedStrings.xml><?xml version="1.0" encoding="utf-8"?>
<sst xmlns="http://schemas.openxmlformats.org/spreadsheetml/2006/main" count="53" uniqueCount="51">
  <si>
    <t>CIRCUNSTANCIAS ESPECIALES:</t>
  </si>
  <si>
    <t>DOCUMENTACIÓN:</t>
  </si>
  <si>
    <t>Otros justificantes. Indíquelos:</t>
  </si>
  <si>
    <t>UNIVERSIDAD DE GRANADA</t>
  </si>
  <si>
    <t>Tiene derecho a solicitar el acceso, oposición, rectificación, supresión o limitación del tratamiento de sus datos, tal y como se explica en la información adicional.</t>
  </si>
  <si>
    <t>DNI / NIE / Pasaporte:</t>
  </si>
  <si>
    <t>Apellidos, Nombre:</t>
  </si>
  <si>
    <t>Nota Media del Expediente Académico:</t>
  </si>
  <si>
    <t>Universidad de procedencia:</t>
  </si>
  <si>
    <t>Titulación de procedencia:</t>
  </si>
  <si>
    <t>Información básica sobre protección de sus datos:</t>
  </si>
  <si>
    <t>Responsable:</t>
  </si>
  <si>
    <t>Legitimación:</t>
  </si>
  <si>
    <t>Finalidad:</t>
  </si>
  <si>
    <t>Destinatarios:</t>
  </si>
  <si>
    <t>Derechos:</t>
  </si>
  <si>
    <t>Información adicional:</t>
  </si>
  <si>
    <t>AYUDA</t>
  </si>
  <si>
    <t>NÚMERO DE CRÉDITOS SUPERADOS</t>
  </si>
  <si>
    <t>NO SE ADMITIRÁ NINGUNA SOLICITUD RELLENADA A MANO</t>
  </si>
  <si>
    <t>Nº de años en la Titulación:</t>
  </si>
  <si>
    <t>PROPUESTA DE BAREMACIÓN PARA 
TRASLADO DE EXPEDIENTE</t>
  </si>
  <si>
    <t>Nº de créditos superados:</t>
  </si>
  <si>
    <t>Por motivos de salud.</t>
  </si>
  <si>
    <t>Por traslado forzoso del puesto de trabajo con cambio de residencia.</t>
  </si>
  <si>
    <t>Sra. Decana de la Facultad de Medicina de la Universidad de Granada.</t>
  </si>
  <si>
    <r>
      <rPr>
        <b/>
        <sz val="9"/>
        <color theme="1"/>
        <rFont val="Calibri"/>
        <family val="2"/>
        <scheme val="minor"/>
      </rPr>
      <t>(</t>
    </r>
    <r>
      <rPr>
        <b/>
        <u/>
        <sz val="9"/>
        <color theme="1"/>
        <rFont val="Calibri"/>
        <family val="2"/>
        <scheme val="minor"/>
      </rPr>
      <t>OBLIGATORIO</t>
    </r>
    <r>
      <rPr>
        <b/>
        <sz val="9"/>
        <color theme="1"/>
        <rFont val="Calibri"/>
        <family val="2"/>
        <scheme val="minor"/>
      </rPr>
      <t>)</t>
    </r>
    <r>
      <rPr>
        <sz val="9"/>
        <color theme="1"/>
        <rFont val="Calibri"/>
        <family val="2"/>
        <scheme val="minor"/>
      </rPr>
      <t xml:space="preserve"> </t>
    </r>
    <r>
      <rPr>
        <b/>
        <sz val="9"/>
        <color theme="1"/>
        <rFont val="Calibri"/>
        <family val="2"/>
        <scheme val="minor"/>
      </rPr>
      <t>Certificación académica personal</t>
    </r>
    <r>
      <rPr>
        <sz val="9"/>
        <color theme="1"/>
        <rFont val="Calibri"/>
        <family val="2"/>
        <scheme val="minor"/>
      </rPr>
      <t xml:space="preserve"> expedida por el Centro de procedencia, imprescindible para la evaluación de su solicitud. En caso de que las calificaciones obtenidas no pudieran quedar reflejadas de forma oficial antes de la finalización del plazo establecido, podrá sustituirse por una </t>
    </r>
    <r>
      <rPr>
        <sz val="9"/>
        <color rgb="FF000000"/>
        <rFont val="Calibri"/>
        <family val="2"/>
        <scheme val="minor"/>
      </rPr>
      <t>copia de expediente y una declaración responsable sobre la veracidad de las calificaciones aportadas</t>
    </r>
    <r>
      <rPr>
        <sz val="9"/>
        <color theme="1"/>
        <rFont val="Calibri"/>
        <family val="2"/>
        <scheme val="minor"/>
      </rPr>
      <t>.</t>
    </r>
  </si>
  <si>
    <t>Certificaciones médicas en las que se constate, de forma fehaciente, el padecimiento de una enfermedad o situación especial equiparable que justifique la necesidad del traslado.</t>
  </si>
  <si>
    <t>Comprobante del traslado de puesto de trabajo o familiar producido con posterioridad al inicio de sus estudios (Informe de vida laboral).</t>
  </si>
  <si>
    <t>ü</t>
  </si>
  <si>
    <t>La Universidad de Granada se encuentra legitimada para el tratamiento de sus datos por ser necesario para el cumplimiento de una misión realizada en interés público.  Art. 6.1e)  RGPD.</t>
  </si>
  <si>
    <t>Tramitar solicitud de traslado de expediente.</t>
  </si>
  <si>
    <t>No se prevén comunicaciones de datos.</t>
  </si>
  <si>
    <t>NOTA FINAL EN LA AUTOBAREMACIÓN:</t>
  </si>
  <si>
    <t>CUPO DE ACCESO</t>
  </si>
  <si>
    <t>Cupo de Acceso:</t>
  </si>
  <si>
    <t>NÚMERO DE AÑOS EN LA TITULACIÓN</t>
  </si>
  <si>
    <t>Número total de créditos superados en la titulación de procedencia que vienen reflejados en el certificado académico.</t>
  </si>
  <si>
    <t>Número de años completos que lleva el/la solicitante cursando estudios en la titulación de procedencia.</t>
  </si>
  <si>
    <t xml:space="preserve">NOTA MEDIA DEL EXPEDIENTE ACADÉMICO  </t>
  </si>
  <si>
    <t>Nota media que aparece en el certificado académico expedido por el centro de procedencia.</t>
  </si>
  <si>
    <t>NOTA FINAL EN LA AUTOBAREMACIÓN</t>
  </si>
  <si>
    <t xml:space="preserve"> </t>
  </si>
  <si>
    <t>Nota de Admisión:</t>
  </si>
  <si>
    <r>
      <rPr>
        <b/>
        <sz val="9"/>
        <color theme="1"/>
        <rFont val="Calibri"/>
        <family val="2"/>
        <scheme val="minor"/>
      </rPr>
      <t>(</t>
    </r>
    <r>
      <rPr>
        <b/>
        <u/>
        <sz val="9"/>
        <color theme="1"/>
        <rFont val="Calibri"/>
        <family val="2"/>
        <scheme val="minor"/>
      </rPr>
      <t>OBLIGATORIO</t>
    </r>
    <r>
      <rPr>
        <b/>
        <sz val="9"/>
        <color theme="1"/>
        <rFont val="Calibri"/>
        <family val="2"/>
        <scheme val="minor"/>
      </rPr>
      <t>)</t>
    </r>
    <r>
      <rPr>
        <sz val="9"/>
        <color theme="1"/>
        <rFont val="Calibri"/>
        <family val="2"/>
        <scheme val="minor"/>
      </rPr>
      <t xml:space="preserve"> Comprobante de la calificación de la PEvAU.</t>
    </r>
  </si>
  <si>
    <t>Es la suma de la nota de admisión y la nota media del expediente académico.</t>
  </si>
  <si>
    <t>NOTA DE ACCESO</t>
  </si>
  <si>
    <t>Puede consultar la información adicional y detallada sobre protección de datos, en función del tipo de tratamiento, en la UGR en el siguiente enlace: 
https://secretariageneral.ugr.es/pages/proteccion_datos/leyendas-informativas/_img/informacionadicionalgestionacademica/%21</t>
  </si>
  <si>
    <r>
      <rPr>
        <b/>
        <sz val="11"/>
        <color theme="1"/>
        <rFont val="Calibri"/>
        <family val="2"/>
      </rPr>
      <t xml:space="preserve">Una vez completado, este modelo debe guardarse en </t>
    </r>
    <r>
      <rPr>
        <b/>
        <u/>
        <sz val="11"/>
        <color theme="1"/>
        <rFont val="Calibri"/>
        <family val="2"/>
      </rPr>
      <t>FORMATO PDF</t>
    </r>
    <r>
      <rPr>
        <b/>
        <sz val="11"/>
        <color theme="1"/>
        <rFont val="Calibri"/>
        <family val="2"/>
      </rPr>
      <t xml:space="preserve"> para su posterior incorporación como adjunto en el procedimiento correspondiente de la sede electrónica.</t>
    </r>
  </si>
  <si>
    <r>
      <t xml:space="preserve">Cupo por el que accedió a iniciar estudios en la Universidad de procedencia. 
</t>
    </r>
    <r>
      <rPr>
        <b/>
        <sz val="16"/>
        <color rgb="FFFF0000"/>
        <rFont val="Calibri"/>
        <family val="2"/>
      </rPr>
      <t>IMPORTANTE: CUMPLIMENTAR EN PRIMER LUGAR LA CASILLA "CUPO DE ACCESO"</t>
    </r>
  </si>
  <si>
    <r>
      <rPr>
        <b/>
        <sz val="10"/>
        <color theme="1"/>
        <rFont val="Calibri"/>
        <family val="2"/>
      </rPr>
      <t>Nota de Acceso:</t>
    </r>
    <r>
      <rPr>
        <sz val="10"/>
        <color theme="1"/>
        <rFont val="Calibri"/>
        <family val="2"/>
      </rPr>
      <t xml:space="preserve"> En cupo general indicar la calificación obtenida en la PEvAU o prueba equivalente ponderada con la nota media de Bachillerato (el total debe ser igual o menor que 10). 
En el cupo de titulados, indicar la nota media del expediente académico. Mayores 25,40 y 45: Nota prueba de acceso. En estos cupos se pondera la nota multiplicando por 1,4.
</t>
    </r>
    <r>
      <rPr>
        <b/>
        <sz val="10"/>
        <color theme="1"/>
        <rFont val="Calibri"/>
        <family val="2"/>
      </rPr>
      <t>Fase Específica/Voluntaria Nota Materia:</t>
    </r>
    <r>
      <rPr>
        <sz val="10"/>
        <color theme="1"/>
        <rFont val="Calibri"/>
        <family val="2"/>
      </rPr>
      <t xml:space="preserve"> Indicar la nota obtenida en cada materia específica/voluntaria con la que accedió a la titulación de procedencia, el año y la convocatoria en que se obtuvo (Ordinaria/Extraordinaria-Junio/Julio o Septiembre).                                                                                                                                                          
</t>
    </r>
    <r>
      <rPr>
        <b/>
        <sz val="10"/>
        <color theme="1"/>
        <rFont val="Calibri"/>
        <family val="2"/>
      </rPr>
      <t>Se recuerda que en la calificación de las asignaturas específicas/voluntarias se tendrá en cuenta el factor de ponderación elaborado por la Junta de Andalucía (en dos de ellas): BIOLOGÍA, QUÍMICA Y MATEMÁTICAS II multiplicado x 0,20.</t>
    </r>
    <r>
      <rPr>
        <sz val="10"/>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</si>
</sst>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name val="Arial"/>
      <family val="2"/>
    </font>
    <font>
      <sz val="10"/>
      <name val="Arial"/>
      <family val="2"/>
    </font>
    <font>
      <sz val="10"/>
      <color theme="1"/>
      <name val="Calibri"/>
      <family val="2"/>
    </font>
    <font>
      <sz val="10"/>
      <name val="Calibri"/>
      <family val="2"/>
    </font>
    <font>
      <b/>
      <sz val="10"/>
      <color theme="1"/>
      <name val="Calibri"/>
      <family val="2"/>
    </font>
    <font>
      <b/>
      <sz val="10"/>
      <name val="Calibri"/>
      <family val="2"/>
    </font>
    <font>
      <b/>
      <sz val="10"/>
      <color rgb="FF0000FF"/>
      <name val="Calibri"/>
      <family val="2"/>
    </font>
    <font>
      <sz val="10"/>
      <color theme="0"/>
      <name val="Calibri"/>
      <family val="2"/>
    </font>
    <font>
      <sz val="9"/>
      <name val="Calibri"/>
      <family val="2"/>
    </font>
    <font>
      <b/>
      <sz val="10"/>
      <color theme="0"/>
      <name val="Calibri"/>
      <family val="2"/>
    </font>
    <font>
      <b/>
      <sz val="11"/>
      <name val="Calibri"/>
      <family val="2"/>
    </font>
    <font>
      <sz val="9"/>
      <color theme="1"/>
      <name val="Calibri"/>
      <family val="2"/>
      <scheme val="minor"/>
    </font>
    <font>
      <b/>
      <sz val="9"/>
      <color theme="1"/>
      <name val="Calibri"/>
      <family val="2"/>
      <scheme val="minor"/>
    </font>
    <font>
      <b/>
      <u/>
      <sz val="9"/>
      <color theme="1"/>
      <name val="Calibri"/>
      <family val="2"/>
      <scheme val="minor"/>
    </font>
    <font>
      <sz val="9"/>
      <color rgb="FF000000"/>
      <name val="Calibri"/>
      <family val="2"/>
      <scheme val="minor"/>
    </font>
    <font>
      <sz val="12"/>
      <color theme="1"/>
      <name val="Wingdings"/>
      <charset val="2"/>
    </font>
    <font>
      <sz val="8"/>
      <color theme="1"/>
      <name val="Calibri"/>
      <family val="2"/>
    </font>
    <font>
      <b/>
      <sz val="12"/>
      <name val="Calibri"/>
      <family val="2"/>
    </font>
    <font>
      <b/>
      <sz val="22"/>
      <color theme="1"/>
      <name val="Calibri"/>
      <family val="2"/>
    </font>
    <font>
      <b/>
      <sz val="11"/>
      <color theme="0"/>
      <name val="Calibri"/>
      <family val="2"/>
    </font>
    <font>
      <sz val="8"/>
      <name val="Calibri"/>
      <family val="2"/>
    </font>
    <font>
      <b/>
      <sz val="8"/>
      <color theme="1"/>
      <name val="Calibri"/>
      <family val="2"/>
    </font>
    <font>
      <sz val="8"/>
      <color theme="1"/>
      <name val="Calibri"/>
      <family val="2"/>
      <scheme val="minor"/>
    </font>
    <font>
      <sz val="10"/>
      <color theme="1"/>
      <name val="Calibri"/>
      <family val="2"/>
      <scheme val="minor"/>
    </font>
    <font>
      <u/>
      <sz val="11"/>
      <color theme="10"/>
      <name val="Calibri"/>
      <family val="2"/>
      <scheme val="minor"/>
    </font>
    <font>
      <b/>
      <sz val="11"/>
      <color theme="1"/>
      <name val="Calibri"/>
      <family val="2"/>
    </font>
    <font>
      <b/>
      <u/>
      <sz val="11"/>
      <color theme="1"/>
      <name val="Calibri"/>
      <family val="2"/>
    </font>
    <font>
      <b/>
      <sz val="16"/>
      <color rgb="FFFF0000"/>
      <name val="Calibri"/>
      <family val="2"/>
    </font>
    <font>
      <b/>
      <sz val="14"/>
      <color theme="0"/>
      <name val="Calibri"/>
      <family val="2"/>
    </font>
  </fonts>
  <fills count="9">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rgb="FFCC990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2" fillId="0" borderId="0"/>
    <xf numFmtId="0" fontId="1" fillId="0" borderId="0"/>
    <xf numFmtId="0" fontId="25" fillId="0" borderId="0" applyNumberFormat="0" applyFill="0" applyBorder="0" applyAlignment="0" applyProtection="0"/>
  </cellStyleXfs>
  <cellXfs count="258">
    <xf numFmtId="0" fontId="0" fillId="0" borderId="0" xfId="0"/>
    <xf numFmtId="0" fontId="3" fillId="0" borderId="0" xfId="0" applyFont="1" applyAlignment="1" applyProtection="1">
      <alignment horizontal="left" vertical="center"/>
    </xf>
    <xf numFmtId="0" fontId="3" fillId="0" borderId="0" xfId="0" applyFont="1" applyProtection="1"/>
    <xf numFmtId="0" fontId="5" fillId="0" borderId="0" xfId="0" applyFont="1" applyAlignment="1" applyProtection="1">
      <alignment vertical="center" wrapText="1"/>
    </xf>
    <xf numFmtId="0" fontId="6" fillId="0" borderId="0" xfId="1" applyFont="1" applyFill="1" applyBorder="1" applyAlignment="1" applyProtection="1"/>
    <xf numFmtId="0" fontId="6" fillId="0" borderId="0" xfId="2" applyFont="1" applyFill="1" applyBorder="1" applyAlignment="1" applyProtection="1">
      <alignment horizontal="center" vertical="center"/>
    </xf>
    <xf numFmtId="2" fontId="7" fillId="0" borderId="0" xfId="1" applyNumberFormat="1" applyFont="1" applyFill="1" applyBorder="1" applyAlignment="1" applyProtection="1">
      <alignment horizontal="right" vertical="center" indent="1"/>
    </xf>
    <xf numFmtId="0" fontId="6" fillId="0" borderId="0" xfId="2" applyFont="1" applyFill="1" applyBorder="1" applyAlignment="1" applyProtection="1">
      <alignment vertical="center"/>
    </xf>
    <xf numFmtId="0" fontId="3" fillId="0" borderId="0" xfId="0" applyFont="1" applyFill="1" applyBorder="1" applyProtection="1"/>
    <xf numFmtId="0" fontId="8" fillId="0" borderId="0" xfId="0" applyFont="1" applyFill="1" applyBorder="1" applyProtection="1"/>
    <xf numFmtId="0" fontId="6" fillId="0" borderId="0" xfId="0" applyFont="1" applyAlignment="1" applyProtection="1">
      <alignment vertical="center" wrapText="1"/>
    </xf>
    <xf numFmtId="0" fontId="11" fillId="0" borderId="0" xfId="0" applyFont="1" applyAlignment="1" applyProtection="1">
      <alignment vertical="top" wrapText="1"/>
    </xf>
    <xf numFmtId="0" fontId="11" fillId="0" borderId="10" xfId="0" applyFont="1" applyBorder="1" applyAlignment="1" applyProtection="1">
      <alignment vertical="top" wrapText="1"/>
    </xf>
    <xf numFmtId="0" fontId="9" fillId="0" borderId="0" xfId="2" applyFont="1" applyFill="1" applyBorder="1" applyAlignment="1" applyProtection="1">
      <alignment horizontal="left" vertical="center" wrapText="1"/>
    </xf>
    <xf numFmtId="0" fontId="16" fillId="0" borderId="3" xfId="0" applyFont="1" applyFill="1" applyBorder="1" applyAlignment="1" applyProtection="1">
      <alignment horizontal="center" vertical="center"/>
    </xf>
    <xf numFmtId="0" fontId="4" fillId="0" borderId="0" xfId="2" applyFont="1" applyFill="1" applyBorder="1" applyAlignment="1" applyProtection="1">
      <alignment horizontal="left" vertical="center" wrapText="1"/>
    </xf>
    <xf numFmtId="0" fontId="4" fillId="0" borderId="0" xfId="0" applyFont="1" applyFill="1" applyBorder="1" applyProtection="1"/>
    <xf numFmtId="0" fontId="3" fillId="2" borderId="11" xfId="0" applyFont="1" applyFill="1" applyBorder="1" applyAlignment="1" applyProtection="1">
      <alignment vertical="center" wrapText="1"/>
    </xf>
    <xf numFmtId="0" fontId="0" fillId="0" borderId="0" xfId="0" applyAlignment="1">
      <alignment vertical="center"/>
    </xf>
    <xf numFmtId="0" fontId="3" fillId="0" borderId="3" xfId="0" applyFont="1" applyBorder="1" applyProtection="1"/>
    <xf numFmtId="0" fontId="3" fillId="0" borderId="4" xfId="0" applyFont="1" applyBorder="1" applyProtection="1"/>
    <xf numFmtId="2" fontId="6" fillId="0" borderId="5" xfId="2" applyNumberFormat="1" applyFont="1" applyFill="1" applyBorder="1" applyAlignment="1" applyProtection="1">
      <alignment horizontal="right" vertical="center"/>
      <protection locked="0"/>
    </xf>
    <xf numFmtId="0" fontId="3" fillId="2" borderId="28" xfId="0" applyFont="1" applyFill="1" applyBorder="1" applyAlignment="1" applyProtection="1">
      <alignment vertical="center" wrapText="1"/>
    </xf>
    <xf numFmtId="0" fontId="3" fillId="2" borderId="31" xfId="0" applyFont="1" applyFill="1" applyBorder="1" applyAlignment="1" applyProtection="1">
      <alignment vertical="center" wrapText="1"/>
    </xf>
    <xf numFmtId="0" fontId="3" fillId="0" borderId="0" xfId="0" applyFont="1" applyBorder="1" applyProtection="1"/>
    <xf numFmtId="0" fontId="6" fillId="0" borderId="9" xfId="2" applyFont="1" applyFill="1" applyBorder="1" applyAlignment="1" applyProtection="1">
      <alignment horizontal="right" vertical="center"/>
      <protection locked="0"/>
    </xf>
    <xf numFmtId="0" fontId="6" fillId="0" borderId="2" xfId="0" applyFont="1" applyFill="1" applyBorder="1" applyAlignment="1" applyProtection="1">
      <alignment horizontal="right" vertical="center"/>
      <protection locked="0"/>
    </xf>
    <xf numFmtId="0" fontId="6" fillId="0" borderId="10" xfId="2" applyFont="1" applyFill="1" applyBorder="1" applyAlignment="1" applyProtection="1">
      <alignment horizontal="center" vertical="center"/>
    </xf>
    <xf numFmtId="0" fontId="6" fillId="0" borderId="33" xfId="2" applyFont="1" applyFill="1" applyBorder="1" applyAlignment="1" applyProtection="1">
      <alignment horizontal="center" vertical="center"/>
    </xf>
    <xf numFmtId="0" fontId="3" fillId="0" borderId="48" xfId="0" applyFont="1" applyBorder="1" applyProtection="1"/>
    <xf numFmtId="0" fontId="3" fillId="0" borderId="44" xfId="0" applyFont="1" applyBorder="1" applyProtection="1"/>
    <xf numFmtId="2" fontId="3" fillId="0" borderId="0" xfId="0" applyNumberFormat="1" applyFont="1" applyProtection="1"/>
    <xf numFmtId="0" fontId="3" fillId="2" borderId="44"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45" xfId="0" applyFont="1" applyFill="1" applyBorder="1" applyAlignment="1" applyProtection="1">
      <alignment horizontal="left" vertical="center" wrapText="1"/>
    </xf>
    <xf numFmtId="0" fontId="3" fillId="2" borderId="28"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2" fontId="6" fillId="3" borderId="18" xfId="2" applyNumberFormat="1" applyFont="1" applyFill="1" applyBorder="1" applyAlignment="1" applyProtection="1">
      <alignment horizontal="left" vertical="center"/>
      <protection hidden="1"/>
    </xf>
    <xf numFmtId="2" fontId="6" fillId="3" borderId="7" xfId="2" applyNumberFormat="1" applyFont="1" applyFill="1" applyBorder="1" applyAlignment="1" applyProtection="1">
      <alignment horizontal="left" vertical="center"/>
      <protection hidden="1"/>
    </xf>
    <xf numFmtId="0" fontId="6" fillId="3" borderId="41" xfId="2" applyFont="1" applyFill="1" applyBorder="1" applyAlignment="1" applyProtection="1">
      <alignment horizontal="left" vertical="center"/>
      <protection hidden="1"/>
    </xf>
    <xf numFmtId="0" fontId="6" fillId="3" borderId="7" xfId="2" applyFont="1" applyFill="1" applyBorder="1" applyAlignment="1" applyProtection="1">
      <alignment horizontal="left" vertical="center"/>
      <protection hidden="1"/>
    </xf>
    <xf numFmtId="0" fontId="3" fillId="0" borderId="29" xfId="0" applyFont="1" applyBorder="1" applyProtection="1"/>
    <xf numFmtId="0" fontId="24" fillId="8" borderId="41" xfId="0" applyFont="1" applyFill="1" applyBorder="1" applyAlignment="1" applyProtection="1">
      <alignment horizontal="left" vertical="center"/>
      <protection locked="0"/>
    </xf>
    <xf numFmtId="0" fontId="24" fillId="8" borderId="40" xfId="0" applyFont="1" applyFill="1" applyBorder="1" applyAlignment="1" applyProtection="1">
      <alignment horizontal="left" vertical="center"/>
      <protection locked="0"/>
    </xf>
    <xf numFmtId="2" fontId="4" fillId="8" borderId="9" xfId="2" applyNumberFormat="1" applyFont="1" applyFill="1" applyBorder="1" applyAlignment="1" applyProtection="1">
      <alignment horizontal="right" vertical="center"/>
      <protection locked="0"/>
    </xf>
    <xf numFmtId="2" fontId="4" fillId="8" borderId="5" xfId="2" applyNumberFormat="1" applyFont="1" applyFill="1" applyBorder="1" applyAlignment="1" applyProtection="1">
      <alignment horizontal="right" vertical="center"/>
      <protection locked="0"/>
    </xf>
    <xf numFmtId="0" fontId="6" fillId="4" borderId="21" xfId="1" applyFont="1" applyFill="1" applyBorder="1" applyAlignment="1" applyProtection="1">
      <alignment vertical="center" wrapText="1"/>
    </xf>
    <xf numFmtId="0" fontId="6" fillId="4" borderId="10" xfId="1" applyFont="1" applyFill="1" applyBorder="1" applyAlignment="1" applyProtection="1">
      <alignment vertical="center" wrapText="1"/>
    </xf>
    <xf numFmtId="0" fontId="6" fillId="4" borderId="30" xfId="1" applyFont="1" applyFill="1" applyBorder="1" applyAlignment="1" applyProtection="1">
      <alignment vertical="center" wrapText="1"/>
    </xf>
    <xf numFmtId="2" fontId="4" fillId="8" borderId="53" xfId="1" applyNumberFormat="1" applyFont="1" applyFill="1" applyBorder="1" applyAlignment="1" applyProtection="1">
      <alignment horizontal="center" vertical="center" wrapText="1"/>
      <protection locked="0"/>
    </xf>
    <xf numFmtId="2" fontId="4" fillId="8" borderId="6" xfId="1" applyNumberFormat="1" applyFont="1" applyFill="1" applyBorder="1" applyAlignment="1" applyProtection="1">
      <alignment horizontal="center" vertical="center" wrapText="1"/>
      <protection locked="0"/>
    </xf>
    <xf numFmtId="0" fontId="3" fillId="3" borderId="14" xfId="0" applyFont="1" applyFill="1" applyBorder="1" applyAlignment="1" applyProtection="1">
      <alignment horizontal="left" vertical="center"/>
    </xf>
    <xf numFmtId="0" fontId="3" fillId="3" borderId="47" xfId="0" applyFont="1" applyFill="1" applyBorder="1" applyAlignment="1" applyProtection="1">
      <alignment horizontal="left" vertical="center"/>
    </xf>
    <xf numFmtId="0" fontId="3" fillId="3" borderId="24" xfId="0" applyFont="1" applyFill="1" applyBorder="1" applyAlignment="1" applyProtection="1">
      <alignment horizontal="left" vertical="center"/>
    </xf>
    <xf numFmtId="0" fontId="10" fillId="4" borderId="54" xfId="2" applyFont="1" applyFill="1" applyBorder="1" applyAlignment="1" applyProtection="1">
      <alignment horizontal="center" vertical="center"/>
    </xf>
    <xf numFmtId="0" fontId="10" fillId="4" borderId="46" xfId="2" applyFont="1" applyFill="1" applyBorder="1" applyAlignment="1" applyProtection="1">
      <alignment horizontal="center" vertical="center"/>
    </xf>
    <xf numFmtId="0" fontId="10" fillId="4" borderId="23" xfId="2" applyFont="1" applyFill="1" applyBorder="1" applyAlignment="1" applyProtection="1">
      <alignment horizontal="center" vertical="center"/>
    </xf>
    <xf numFmtId="0" fontId="12" fillId="3" borderId="12" xfId="0" applyFont="1" applyFill="1" applyBorder="1" applyAlignment="1" applyProtection="1">
      <alignment horizontal="left" vertical="center" wrapText="1"/>
    </xf>
    <xf numFmtId="0" fontId="12" fillId="3" borderId="13" xfId="0" applyFont="1" applyFill="1" applyBorder="1" applyAlignment="1" applyProtection="1">
      <alignment horizontal="left" vertical="center" wrapText="1"/>
    </xf>
    <xf numFmtId="0" fontId="12" fillId="3" borderId="37" xfId="0" applyFont="1" applyFill="1" applyBorder="1" applyAlignment="1" applyProtection="1">
      <alignment horizontal="left" vertical="center" wrapText="1"/>
    </xf>
    <xf numFmtId="0" fontId="12" fillId="3" borderId="16" xfId="0" applyFont="1" applyFill="1" applyBorder="1" applyAlignment="1" applyProtection="1">
      <alignment horizontal="justify" vertical="center" wrapText="1"/>
    </xf>
    <xf numFmtId="0" fontId="12" fillId="3" borderId="17" xfId="0" applyFont="1" applyFill="1" applyBorder="1" applyAlignment="1" applyProtection="1">
      <alignment horizontal="justify" vertical="center" wrapText="1"/>
    </xf>
    <xf numFmtId="0" fontId="12" fillId="3" borderId="29" xfId="0" applyFont="1" applyFill="1" applyBorder="1" applyAlignment="1" applyProtection="1">
      <alignment horizontal="justify" vertical="center" wrapText="1"/>
    </xf>
    <xf numFmtId="0" fontId="12" fillId="3" borderId="15" xfId="0" applyFont="1" applyFill="1" applyBorder="1" applyAlignment="1" applyProtection="1">
      <alignment horizontal="justify" vertical="center" wrapText="1"/>
    </xf>
    <xf numFmtId="0" fontId="12" fillId="3" borderId="11" xfId="0" applyFont="1" applyFill="1" applyBorder="1" applyAlignment="1" applyProtection="1">
      <alignment horizontal="justify" vertical="center" wrapText="1"/>
    </xf>
    <xf numFmtId="0" fontId="12" fillId="3" borderId="31" xfId="0" applyFont="1" applyFill="1" applyBorder="1" applyAlignment="1" applyProtection="1">
      <alignment horizontal="justify" vertical="center" wrapText="1"/>
    </xf>
    <xf numFmtId="0" fontId="3" fillId="0" borderId="32" xfId="0" applyFont="1" applyBorder="1" applyAlignment="1" applyProtection="1">
      <alignment horizontal="center"/>
    </xf>
    <xf numFmtId="0" fontId="3" fillId="0" borderId="36" xfId="0" applyFont="1" applyBorder="1" applyAlignment="1" applyProtection="1">
      <alignment horizontal="center"/>
    </xf>
    <xf numFmtId="0" fontId="16" fillId="0" borderId="32"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2" fillId="3" borderId="50" xfId="0" applyFont="1" applyFill="1" applyBorder="1" applyAlignment="1" applyProtection="1">
      <alignment horizontal="justify" vertical="center" wrapText="1"/>
    </xf>
    <xf numFmtId="0" fontId="12" fillId="3" borderId="0" xfId="0" applyFont="1" applyFill="1" applyBorder="1" applyAlignment="1" applyProtection="1">
      <alignment horizontal="justify" vertical="center" wrapText="1"/>
    </xf>
    <xf numFmtId="0" fontId="12" fillId="3" borderId="45" xfId="0" applyFont="1" applyFill="1" applyBorder="1" applyAlignment="1" applyProtection="1">
      <alignment horizontal="justify" vertical="center" wrapText="1"/>
    </xf>
    <xf numFmtId="0" fontId="18" fillId="0" borderId="34" xfId="0" applyFont="1" applyBorder="1" applyAlignment="1" applyProtection="1">
      <alignment horizontal="center" vertical="center" wrapText="1"/>
    </xf>
    <xf numFmtId="0" fontId="18" fillId="0" borderId="33" xfId="0" applyFont="1" applyBorder="1" applyAlignment="1" applyProtection="1">
      <alignment horizontal="center" vertical="center" wrapText="1"/>
    </xf>
    <xf numFmtId="0" fontId="18" fillId="0" borderId="35"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30" xfId="0" applyFont="1" applyBorder="1" applyAlignment="1" applyProtection="1">
      <alignment horizontal="center" vertical="center" wrapText="1"/>
    </xf>
    <xf numFmtId="0" fontId="10" fillId="4" borderId="34" xfId="0" applyFont="1" applyFill="1" applyBorder="1" applyAlignment="1" applyProtection="1">
      <alignment horizontal="center" vertical="center" wrapText="1"/>
    </xf>
    <xf numFmtId="0" fontId="10" fillId="4" borderId="35" xfId="0" applyFont="1" applyFill="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10" fillId="4" borderId="31" xfId="0" applyFont="1" applyFill="1" applyBorder="1" applyAlignment="1" applyProtection="1">
      <alignment horizontal="center" vertical="center" wrapText="1"/>
    </xf>
    <xf numFmtId="2" fontId="18" fillId="3" borderId="39" xfId="2" applyNumberFormat="1" applyFont="1" applyFill="1" applyBorder="1" applyAlignment="1" applyProtection="1">
      <alignment horizontal="center" vertical="center"/>
      <protection hidden="1"/>
    </xf>
    <xf numFmtId="2" fontId="18" fillId="3" borderId="24" xfId="2" applyNumberFormat="1" applyFont="1" applyFill="1" applyBorder="1" applyAlignment="1" applyProtection="1">
      <alignment horizontal="center" vertical="center"/>
      <protection hidden="1"/>
    </xf>
    <xf numFmtId="0" fontId="10" fillId="4" borderId="22" xfId="1" applyFont="1" applyFill="1" applyBorder="1" applyAlignment="1" applyProtection="1">
      <alignment horizontal="center" vertical="center"/>
    </xf>
    <xf numFmtId="0" fontId="10" fillId="4" borderId="23" xfId="1" applyFont="1" applyFill="1" applyBorder="1" applyAlignment="1" applyProtection="1">
      <alignment horizontal="center" vertical="center"/>
    </xf>
    <xf numFmtId="0" fontId="6" fillId="3" borderId="54" xfId="1" applyFont="1" applyFill="1" applyBorder="1" applyAlignment="1" applyProtection="1">
      <alignment horizontal="right" vertical="center" wrapText="1"/>
      <protection hidden="1"/>
    </xf>
    <xf numFmtId="0" fontId="6" fillId="3" borderId="46" xfId="1" applyFont="1" applyFill="1" applyBorder="1" applyAlignment="1" applyProtection="1">
      <alignment horizontal="right" vertical="center" wrapText="1"/>
      <protection hidden="1"/>
    </xf>
    <xf numFmtId="0" fontId="6" fillId="3" borderId="23" xfId="1" applyFont="1" applyFill="1" applyBorder="1" applyAlignment="1" applyProtection="1">
      <alignment horizontal="right" vertical="center" wrapText="1"/>
      <protection hidden="1"/>
    </xf>
    <xf numFmtId="0" fontId="10" fillId="4" borderId="56" xfId="1" applyFont="1" applyFill="1" applyBorder="1" applyAlignment="1" applyProtection="1">
      <alignment horizontal="center" vertical="center"/>
    </xf>
    <xf numFmtId="0" fontId="10" fillId="4" borderId="57" xfId="1" applyFont="1" applyFill="1" applyBorder="1" applyAlignment="1" applyProtection="1">
      <alignment horizontal="center" vertical="center"/>
    </xf>
    <xf numFmtId="0" fontId="10" fillId="4" borderId="58" xfId="1" applyFont="1" applyFill="1" applyBorder="1" applyAlignment="1" applyProtection="1">
      <alignment horizontal="center" vertical="center"/>
    </xf>
    <xf numFmtId="0" fontId="11" fillId="0" borderId="59" xfId="1" applyFont="1" applyFill="1" applyBorder="1" applyAlignment="1" applyProtection="1">
      <alignment horizontal="center" vertical="center"/>
      <protection locked="0"/>
    </xf>
    <xf numFmtId="0" fontId="11" fillId="0" borderId="60" xfId="1" applyFont="1" applyFill="1" applyBorder="1" applyAlignment="1" applyProtection="1">
      <alignment horizontal="center" vertical="center"/>
      <protection locked="0"/>
    </xf>
    <xf numFmtId="0" fontId="11" fillId="0" borderId="61"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0" fontId="11" fillId="0" borderId="47" xfId="1" applyFont="1" applyFill="1" applyBorder="1" applyAlignment="1" applyProtection="1">
      <alignment horizontal="center" vertical="center" wrapText="1"/>
      <protection locked="0"/>
    </xf>
    <xf numFmtId="0" fontId="11" fillId="0" borderId="24" xfId="1" applyFont="1" applyFill="1" applyBorder="1" applyAlignment="1" applyProtection="1">
      <alignment horizontal="center" vertical="center" wrapText="1"/>
      <protection locked="0"/>
    </xf>
    <xf numFmtId="0" fontId="6" fillId="3" borderId="21" xfId="1" applyFont="1" applyFill="1" applyBorder="1" applyAlignment="1" applyProtection="1">
      <alignment horizontal="right" vertical="center" wrapText="1"/>
      <protection locked="0" hidden="1"/>
    </xf>
    <xf numFmtId="0" fontId="0" fillId="3" borderId="10" xfId="0" applyFill="1" applyBorder="1" applyAlignment="1" applyProtection="1">
      <alignment horizontal="right" vertical="center"/>
      <protection hidden="1"/>
    </xf>
    <xf numFmtId="0" fontId="0" fillId="3" borderId="19" xfId="0" applyFill="1" applyBorder="1" applyAlignment="1" applyProtection="1">
      <alignment horizontal="right" vertical="center"/>
      <protection hidden="1"/>
    </xf>
    <xf numFmtId="0" fontId="20" fillId="6" borderId="18" xfId="0" applyFont="1" applyFill="1" applyBorder="1" applyAlignment="1" applyProtection="1">
      <alignment horizontal="center" vertical="center"/>
    </xf>
    <xf numFmtId="0" fontId="20" fillId="6" borderId="9" xfId="0" applyFont="1" applyFill="1" applyBorder="1" applyAlignment="1" applyProtection="1">
      <alignment horizontal="center" vertical="center"/>
    </xf>
    <xf numFmtId="0" fontId="20" fillId="6" borderId="3" xfId="0" applyFont="1" applyFill="1" applyBorder="1" applyAlignment="1" applyProtection="1">
      <alignment horizontal="center" vertical="center"/>
    </xf>
    <xf numFmtId="0" fontId="20" fillId="6" borderId="1" xfId="0" applyFont="1" applyFill="1" applyBorder="1" applyAlignment="1" applyProtection="1">
      <alignment horizontal="center" vertical="center"/>
    </xf>
    <xf numFmtId="0" fontId="20" fillId="6" borderId="2" xfId="0" applyFont="1" applyFill="1" applyBorder="1" applyAlignment="1" applyProtection="1">
      <alignment horizontal="center" vertical="center"/>
    </xf>
    <xf numFmtId="0" fontId="5" fillId="5" borderId="32" xfId="0" applyFont="1" applyFill="1" applyBorder="1" applyAlignment="1" applyProtection="1">
      <alignment horizontal="center" vertical="center"/>
    </xf>
    <xf numFmtId="0" fontId="5" fillId="5" borderId="40" xfId="0" applyFont="1" applyFill="1" applyBorder="1" applyAlignment="1" applyProtection="1">
      <alignment horizontal="center" vertical="center"/>
    </xf>
    <xf numFmtId="0" fontId="5" fillId="5" borderId="42" xfId="0" applyFont="1" applyFill="1" applyBorder="1" applyAlignment="1" applyProtection="1">
      <alignment horizontal="center" vertical="center"/>
    </xf>
    <xf numFmtId="0" fontId="3" fillId="2" borderId="36" xfId="0" applyFont="1" applyFill="1" applyBorder="1" applyAlignment="1" applyProtection="1">
      <alignment horizontal="left" vertical="center" wrapText="1"/>
    </xf>
    <xf numFmtId="0" fontId="3" fillId="2" borderId="41" xfId="0" applyFont="1" applyFill="1" applyBorder="1" applyAlignment="1" applyProtection="1">
      <alignment horizontal="left" vertical="center" wrapText="1"/>
    </xf>
    <xf numFmtId="0" fontId="3" fillId="2" borderId="43"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4" xfId="0" applyFont="1" applyFill="1" applyBorder="1" applyAlignment="1" applyProtection="1">
      <alignment horizontal="justify" vertical="justify" wrapText="1"/>
    </xf>
    <xf numFmtId="0" fontId="3" fillId="2" borderId="33" xfId="0" applyFont="1" applyFill="1" applyBorder="1" applyAlignment="1" applyProtection="1">
      <alignment horizontal="justify" vertical="justify" wrapText="1"/>
    </xf>
    <xf numFmtId="0" fontId="3" fillId="2" borderId="35" xfId="0" applyFont="1" applyFill="1" applyBorder="1" applyAlignment="1" applyProtection="1">
      <alignment horizontal="justify" vertical="justify" wrapText="1"/>
    </xf>
    <xf numFmtId="0" fontId="3" fillId="2" borderId="44" xfId="0" applyFont="1" applyFill="1" applyBorder="1" applyAlignment="1" applyProtection="1">
      <alignment horizontal="justify" vertical="justify" wrapText="1"/>
    </xf>
    <xf numFmtId="0" fontId="3" fillId="2" borderId="0" xfId="0" applyFont="1" applyFill="1" applyBorder="1" applyAlignment="1" applyProtection="1">
      <alignment horizontal="justify" vertical="justify" wrapText="1"/>
    </xf>
    <xf numFmtId="0" fontId="3" fillId="2" borderId="45" xfId="0" applyFont="1" applyFill="1" applyBorder="1" applyAlignment="1" applyProtection="1">
      <alignment horizontal="justify" vertical="justify" wrapText="1"/>
    </xf>
    <xf numFmtId="0" fontId="3" fillId="2" borderId="21" xfId="0" applyFont="1" applyFill="1" applyBorder="1" applyAlignment="1" applyProtection="1">
      <alignment horizontal="justify" vertical="justify" wrapText="1"/>
    </xf>
    <xf numFmtId="0" fontId="3" fillId="2" borderId="10" xfId="0" applyFont="1" applyFill="1" applyBorder="1" applyAlignment="1" applyProtection="1">
      <alignment horizontal="justify" vertical="justify" wrapText="1"/>
    </xf>
    <xf numFmtId="0" fontId="3" fillId="2" borderId="30" xfId="0" applyFont="1" applyFill="1" applyBorder="1" applyAlignment="1" applyProtection="1">
      <alignment horizontal="justify" vertical="justify" wrapText="1"/>
    </xf>
    <xf numFmtId="0" fontId="19" fillId="2" borderId="27" xfId="0" applyFont="1" applyFill="1" applyBorder="1" applyAlignment="1" applyProtection="1">
      <alignment horizontal="center" vertical="center" wrapText="1"/>
    </xf>
    <xf numFmtId="0" fontId="19" fillId="2" borderId="17" xfId="0" applyFont="1" applyFill="1" applyBorder="1" applyAlignment="1" applyProtection="1">
      <alignment horizontal="center" vertical="center" wrapText="1"/>
    </xf>
    <xf numFmtId="0" fontId="19" fillId="2" borderId="29" xfId="0" applyFont="1" applyFill="1" applyBorder="1" applyAlignment="1" applyProtection="1">
      <alignment horizontal="center" vertical="center" wrapText="1"/>
    </xf>
    <xf numFmtId="0" fontId="19" fillId="2" borderId="44"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45" xfId="0" applyFont="1" applyFill="1" applyBorder="1" applyAlignment="1" applyProtection="1">
      <alignment horizontal="center" vertical="center" wrapText="1"/>
    </xf>
    <xf numFmtId="0" fontId="19" fillId="2" borderId="21"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19" fillId="2" borderId="30" xfId="0" applyFont="1" applyFill="1" applyBorder="1" applyAlignment="1" applyProtection="1">
      <alignment horizontal="center" vertical="center" wrapText="1"/>
    </xf>
    <xf numFmtId="0" fontId="26" fillId="7" borderId="27" xfId="0" applyFont="1" applyFill="1" applyBorder="1" applyAlignment="1" applyProtection="1">
      <alignment horizontal="justify" vertical="justify" wrapText="1"/>
    </xf>
    <xf numFmtId="0" fontId="10" fillId="7" borderId="17" xfId="0" applyFont="1" applyFill="1" applyBorder="1" applyAlignment="1" applyProtection="1">
      <alignment horizontal="justify" vertical="justify" wrapText="1"/>
    </xf>
    <xf numFmtId="0" fontId="10" fillId="7" borderId="29" xfId="0" applyFont="1" applyFill="1" applyBorder="1" applyAlignment="1" applyProtection="1">
      <alignment horizontal="justify" vertical="justify" wrapText="1"/>
    </xf>
    <xf numFmtId="0" fontId="10" fillId="7" borderId="44" xfId="0" applyFont="1" applyFill="1" applyBorder="1" applyAlignment="1" applyProtection="1">
      <alignment horizontal="justify" vertical="justify" wrapText="1"/>
    </xf>
    <xf numFmtId="0" fontId="10" fillId="7" borderId="0" xfId="0" applyFont="1" applyFill="1" applyBorder="1" applyAlignment="1" applyProtection="1">
      <alignment horizontal="justify" vertical="justify" wrapText="1"/>
    </xf>
    <xf numFmtId="0" fontId="10" fillId="7" borderId="45" xfId="0" applyFont="1" applyFill="1" applyBorder="1" applyAlignment="1" applyProtection="1">
      <alignment horizontal="justify" vertical="justify" wrapText="1"/>
    </xf>
    <xf numFmtId="0" fontId="10" fillId="7" borderId="28" xfId="0" applyFont="1" applyFill="1" applyBorder="1" applyAlignment="1" applyProtection="1">
      <alignment horizontal="justify" vertical="justify" wrapText="1"/>
    </xf>
    <xf numFmtId="0" fontId="10" fillId="7" borderId="11" xfId="0" applyFont="1" applyFill="1" applyBorder="1" applyAlignment="1" applyProtection="1">
      <alignment horizontal="justify" vertical="justify" wrapText="1"/>
    </xf>
    <xf numFmtId="0" fontId="10" fillId="7" borderId="31" xfId="0" applyFont="1" applyFill="1" applyBorder="1" applyAlignment="1" applyProtection="1">
      <alignment horizontal="justify" vertical="justify" wrapText="1"/>
    </xf>
    <xf numFmtId="0" fontId="5" fillId="5" borderId="27"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5" fillId="5" borderId="29" xfId="0" applyFont="1" applyFill="1" applyBorder="1" applyAlignment="1" applyProtection="1">
      <alignment horizontal="center" vertical="center"/>
    </xf>
    <xf numFmtId="0" fontId="4" fillId="2" borderId="44"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45" xfId="0" applyFont="1" applyFill="1" applyBorder="1" applyAlignment="1" applyProtection="1">
      <alignment horizontal="left" vertical="center" wrapText="1"/>
    </xf>
    <xf numFmtId="0" fontId="3" fillId="2" borderId="44"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45" xfId="0" applyFont="1" applyFill="1" applyBorder="1" applyAlignment="1" applyProtection="1">
      <alignment horizontal="left" vertical="center" wrapText="1"/>
    </xf>
    <xf numFmtId="0" fontId="3" fillId="2" borderId="28"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5" fillId="5" borderId="27" xfId="0" applyFont="1" applyFill="1" applyBorder="1" applyAlignment="1" applyProtection="1">
      <alignment horizontal="center" vertical="center" wrapText="1"/>
    </xf>
    <xf numFmtId="0" fontId="5" fillId="5" borderId="17" xfId="0" applyFont="1" applyFill="1" applyBorder="1" applyAlignment="1" applyProtection="1">
      <alignment horizontal="center" vertical="center" wrapText="1"/>
    </xf>
    <xf numFmtId="0" fontId="5" fillId="5" borderId="29"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xf>
    <xf numFmtId="0" fontId="5" fillId="5" borderId="33" xfId="0" applyFont="1" applyFill="1" applyBorder="1" applyAlignment="1" applyProtection="1">
      <alignment horizontal="center" vertical="center"/>
    </xf>
    <xf numFmtId="0" fontId="5" fillId="5" borderId="35" xfId="0" applyFont="1" applyFill="1" applyBorder="1" applyAlignment="1" applyProtection="1">
      <alignment horizontal="center" vertical="center"/>
    </xf>
    <xf numFmtId="2" fontId="6" fillId="3" borderId="17" xfId="2" applyNumberFormat="1" applyFont="1" applyFill="1" applyBorder="1" applyAlignment="1" applyProtection="1">
      <alignment horizontal="right" vertical="center"/>
      <protection hidden="1"/>
    </xf>
    <xf numFmtId="2" fontId="6" fillId="3" borderId="29" xfId="2" applyNumberFormat="1" applyFont="1" applyFill="1" applyBorder="1" applyAlignment="1" applyProtection="1">
      <alignment horizontal="right" vertical="center"/>
      <protection hidden="1"/>
    </xf>
    <xf numFmtId="0" fontId="6" fillId="0" borderId="46" xfId="1" applyFont="1" applyFill="1" applyBorder="1" applyAlignment="1" applyProtection="1">
      <alignment horizontal="center" vertical="center"/>
      <protection locked="0"/>
    </xf>
    <xf numFmtId="0" fontId="6" fillId="0" borderId="23" xfId="1" applyFont="1" applyFill="1" applyBorder="1" applyAlignment="1" applyProtection="1">
      <alignment horizontal="center" vertical="center"/>
      <protection locked="0"/>
    </xf>
    <xf numFmtId="2" fontId="4" fillId="8" borderId="33" xfId="2" applyNumberFormat="1" applyFont="1" applyFill="1" applyBorder="1" applyAlignment="1" applyProtection="1">
      <alignment horizontal="right" vertical="center"/>
      <protection locked="0"/>
    </xf>
    <xf numFmtId="2" fontId="4" fillId="8" borderId="35" xfId="2" applyNumberFormat="1" applyFont="1" applyFill="1" applyBorder="1" applyAlignment="1" applyProtection="1">
      <alignment horizontal="right" vertical="center"/>
      <protection locked="0"/>
    </xf>
    <xf numFmtId="0" fontId="6" fillId="0" borderId="34" xfId="1" applyFont="1" applyFill="1" applyBorder="1" applyAlignment="1" applyProtection="1">
      <alignment horizontal="center" vertical="center" wrapText="1"/>
      <protection locked="0"/>
    </xf>
    <xf numFmtId="0" fontId="6" fillId="0" borderId="33" xfId="1" applyFont="1" applyFill="1" applyBorder="1" applyAlignment="1" applyProtection="1">
      <alignment horizontal="center" vertical="center" wrapText="1"/>
      <protection locked="0"/>
    </xf>
    <xf numFmtId="0" fontId="6" fillId="0" borderId="35" xfId="1" applyFont="1" applyFill="1" applyBorder="1" applyAlignment="1" applyProtection="1">
      <alignment horizontal="center" vertical="center" wrapText="1"/>
      <protection locked="0"/>
    </xf>
    <xf numFmtId="0" fontId="6" fillId="0" borderId="2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30" xfId="1" applyFont="1" applyFill="1" applyBorder="1" applyAlignment="1" applyProtection="1">
      <alignment horizontal="center" vertical="center" wrapText="1"/>
      <protection locked="0"/>
    </xf>
    <xf numFmtId="0" fontId="0" fillId="0" borderId="0" xfId="0" applyAlignment="1">
      <alignment horizontal="left" vertical="center" wrapText="1"/>
    </xf>
    <xf numFmtId="0" fontId="0" fillId="0" borderId="45" xfId="0" applyBorder="1" applyAlignment="1">
      <alignment horizontal="left" vertical="center" wrapText="1"/>
    </xf>
    <xf numFmtId="0" fontId="24" fillId="2" borderId="44"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45" xfId="0" applyFill="1" applyBorder="1" applyAlignment="1">
      <alignment horizontal="left" vertical="center" wrapText="1"/>
    </xf>
    <xf numFmtId="0" fontId="0" fillId="2" borderId="44" xfId="0" applyFill="1" applyBorder="1" applyAlignment="1">
      <alignment horizontal="left" vertical="center" wrapText="1"/>
    </xf>
    <xf numFmtId="0" fontId="10" fillId="4" borderId="34" xfId="1" applyFont="1" applyFill="1" applyBorder="1" applyAlignment="1" applyProtection="1">
      <alignment horizontal="center" vertical="center" wrapText="1"/>
    </xf>
    <xf numFmtId="0" fontId="10" fillId="4" borderId="33" xfId="1" applyFont="1" applyFill="1" applyBorder="1" applyAlignment="1" applyProtection="1">
      <alignment horizontal="center" vertical="center" wrapText="1"/>
    </xf>
    <xf numFmtId="0" fontId="10" fillId="4" borderId="35" xfId="1" applyFont="1" applyFill="1" applyBorder="1" applyAlignment="1" applyProtection="1">
      <alignment horizontal="center" vertical="center" wrapText="1"/>
    </xf>
    <xf numFmtId="0" fontId="6" fillId="3" borderId="4" xfId="2" applyFont="1" applyFill="1" applyBorder="1" applyAlignment="1" applyProtection="1">
      <alignment horizontal="right" vertical="center"/>
    </xf>
    <xf numFmtId="0" fontId="6" fillId="3" borderId="7" xfId="2" applyFont="1" applyFill="1" applyBorder="1" applyAlignment="1" applyProtection="1">
      <alignment horizontal="right" vertical="center"/>
    </xf>
    <xf numFmtId="0" fontId="6" fillId="3" borderId="5" xfId="2" applyFont="1" applyFill="1" applyBorder="1" applyAlignment="1" applyProtection="1">
      <alignment horizontal="right" vertical="center"/>
    </xf>
    <xf numFmtId="0" fontId="6" fillId="3" borderId="25" xfId="2" applyFont="1" applyFill="1" applyBorder="1" applyAlignment="1" applyProtection="1">
      <alignment horizontal="right" vertical="center"/>
    </xf>
    <xf numFmtId="0" fontId="6" fillId="3" borderId="18" xfId="2" applyFont="1" applyFill="1" applyBorder="1" applyAlignment="1" applyProtection="1">
      <alignment horizontal="right" vertical="center"/>
    </xf>
    <xf numFmtId="0" fontId="6" fillId="3" borderId="9" xfId="2" applyFont="1" applyFill="1" applyBorder="1" applyAlignment="1" applyProtection="1">
      <alignment horizontal="right" vertical="center"/>
    </xf>
    <xf numFmtId="0" fontId="23" fillId="3" borderId="16" xfId="4" applyFont="1" applyFill="1" applyBorder="1" applyAlignment="1">
      <alignment wrapText="1"/>
    </xf>
    <xf numFmtId="0" fontId="23" fillId="3" borderId="17" xfId="4" applyFont="1" applyFill="1" applyBorder="1"/>
    <xf numFmtId="0" fontId="23" fillId="3" borderId="29" xfId="4" applyFont="1" applyFill="1" applyBorder="1"/>
    <xf numFmtId="0" fontId="23" fillId="3" borderId="26" xfId="4" applyFont="1" applyFill="1" applyBorder="1"/>
    <xf numFmtId="0" fontId="23" fillId="3" borderId="10" xfId="4" applyFont="1" applyFill="1" applyBorder="1"/>
    <xf numFmtId="0" fontId="23" fillId="3" borderId="30" xfId="4" applyFont="1" applyFill="1" applyBorder="1"/>
    <xf numFmtId="0" fontId="22" fillId="3" borderId="27" xfId="0" applyFont="1" applyFill="1" applyBorder="1" applyAlignment="1" applyProtection="1">
      <alignment horizontal="left" vertical="center"/>
    </xf>
    <xf numFmtId="0" fontId="22" fillId="3" borderId="20" xfId="0" applyFont="1" applyFill="1" applyBorder="1" applyAlignment="1" applyProtection="1">
      <alignment horizontal="left" vertical="center"/>
    </xf>
    <xf numFmtId="0" fontId="22" fillId="3" borderId="28" xfId="0" applyFont="1" applyFill="1" applyBorder="1" applyAlignment="1" applyProtection="1">
      <alignment horizontal="left" vertical="center"/>
    </xf>
    <xf numFmtId="0" fontId="22" fillId="3" borderId="53" xfId="0" applyFont="1" applyFill="1" applyBorder="1" applyAlignment="1" applyProtection="1">
      <alignment horizontal="left" vertical="center"/>
    </xf>
    <xf numFmtId="0" fontId="22" fillId="3" borderId="27" xfId="0" applyFont="1" applyFill="1" applyBorder="1" applyAlignment="1" applyProtection="1">
      <alignment horizontal="left" vertical="center" wrapText="1"/>
    </xf>
    <xf numFmtId="0" fontId="22" fillId="3" borderId="20" xfId="0" applyFont="1" applyFill="1" applyBorder="1" applyAlignment="1" applyProtection="1">
      <alignment horizontal="left" vertical="center" wrapText="1"/>
    </xf>
    <xf numFmtId="0" fontId="22" fillId="3" borderId="21" xfId="0" applyFont="1" applyFill="1" applyBorder="1" applyAlignment="1" applyProtection="1">
      <alignment horizontal="left" vertical="center" wrapText="1"/>
    </xf>
    <xf numFmtId="0" fontId="22" fillId="3" borderId="19" xfId="0" applyFont="1" applyFill="1" applyBorder="1" applyAlignment="1" applyProtection="1">
      <alignment horizontal="left" vertical="center" wrapText="1"/>
    </xf>
    <xf numFmtId="0" fontId="22" fillId="3" borderId="52" xfId="0" applyFont="1" applyFill="1" applyBorder="1" applyAlignment="1" applyProtection="1">
      <alignment horizontal="left" vertical="center"/>
    </xf>
    <xf numFmtId="0" fontId="22" fillId="3" borderId="51" xfId="0" applyFont="1" applyFill="1" applyBorder="1" applyAlignment="1" applyProtection="1">
      <alignment horizontal="left" vertical="center"/>
    </xf>
    <xf numFmtId="0" fontId="17" fillId="3" borderId="12" xfId="0" applyFont="1" applyFill="1" applyBorder="1" applyAlignment="1" applyProtection="1">
      <alignment horizontal="left" vertical="center" wrapText="1"/>
    </xf>
    <xf numFmtId="0" fontId="17" fillId="3" borderId="13" xfId="0" applyFont="1" applyFill="1" applyBorder="1" applyAlignment="1" applyProtection="1">
      <alignment horizontal="left" vertical="center" wrapText="1"/>
    </xf>
    <xf numFmtId="0" fontId="17" fillId="3" borderId="37" xfId="0" applyFont="1" applyFill="1" applyBorder="1" applyAlignment="1" applyProtection="1">
      <alignment horizontal="left" vertical="center" wrapText="1"/>
    </xf>
    <xf numFmtId="0" fontId="23" fillId="3" borderId="16" xfId="0" applyFont="1" applyFill="1" applyBorder="1" applyAlignment="1" applyProtection="1">
      <alignment horizontal="justify" vertical="center" wrapText="1"/>
    </xf>
    <xf numFmtId="0" fontId="23" fillId="3" borderId="17" xfId="0" applyFont="1" applyFill="1" applyBorder="1" applyAlignment="1" applyProtection="1">
      <alignment horizontal="justify" vertical="center" wrapText="1"/>
    </xf>
    <xf numFmtId="0" fontId="23" fillId="3" borderId="29" xfId="0" applyFont="1" applyFill="1" applyBorder="1" applyAlignment="1" applyProtection="1">
      <alignment horizontal="justify" vertical="center" wrapText="1"/>
    </xf>
    <xf numFmtId="0" fontId="23" fillId="3" borderId="15" xfId="0" applyFont="1" applyFill="1" applyBorder="1" applyAlignment="1" applyProtection="1">
      <alignment horizontal="justify" vertical="center" wrapText="1"/>
    </xf>
    <xf numFmtId="0" fontId="23" fillId="3" borderId="11" xfId="0" applyFont="1" applyFill="1" applyBorder="1" applyAlignment="1" applyProtection="1">
      <alignment horizontal="justify" vertical="center" wrapText="1"/>
    </xf>
    <xf numFmtId="0" fontId="23" fillId="3" borderId="31" xfId="0" applyFont="1" applyFill="1" applyBorder="1" applyAlignment="1" applyProtection="1">
      <alignment horizontal="justify" vertical="center" wrapText="1"/>
    </xf>
    <xf numFmtId="0" fontId="23" fillId="3" borderId="12" xfId="0" applyFont="1" applyFill="1" applyBorder="1" applyAlignment="1" applyProtection="1">
      <alignment horizontal="left" vertical="center" wrapText="1"/>
    </xf>
    <xf numFmtId="0" fontId="23" fillId="3" borderId="13" xfId="0" applyFont="1" applyFill="1" applyBorder="1" applyAlignment="1" applyProtection="1">
      <alignment horizontal="left" vertical="center" wrapText="1"/>
    </xf>
    <xf numFmtId="0" fontId="23" fillId="3" borderId="37" xfId="0" applyFont="1" applyFill="1" applyBorder="1" applyAlignment="1" applyProtection="1">
      <alignment horizontal="left" vertical="center" wrapText="1"/>
    </xf>
    <xf numFmtId="0" fontId="18" fillId="0" borderId="10" xfId="2" applyFont="1" applyFill="1" applyBorder="1" applyAlignment="1" applyProtection="1">
      <alignment horizontal="left" vertical="center"/>
    </xf>
    <xf numFmtId="0" fontId="10" fillId="4" borderId="54" xfId="0" applyFont="1" applyFill="1" applyBorder="1" applyAlignment="1" applyProtection="1">
      <alignment horizontal="center" vertical="center"/>
    </xf>
    <xf numFmtId="0" fontId="10" fillId="4" borderId="46"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9" fillId="3" borderId="16" xfId="2" applyFont="1" applyFill="1" applyBorder="1" applyAlignment="1" applyProtection="1">
      <alignment horizontal="left" vertical="center" wrapText="1"/>
    </xf>
    <xf numFmtId="0" fontId="9" fillId="3" borderId="20" xfId="2" applyFont="1" applyFill="1" applyBorder="1" applyAlignment="1" applyProtection="1">
      <alignment horizontal="left" vertical="center" wrapText="1"/>
    </xf>
    <xf numFmtId="0" fontId="9" fillId="3" borderId="26" xfId="2" applyFont="1" applyFill="1" applyBorder="1" applyAlignment="1" applyProtection="1">
      <alignment horizontal="left" vertical="center" wrapText="1"/>
    </xf>
    <xf numFmtId="0" fontId="9" fillId="3" borderId="19" xfId="2" applyFont="1" applyFill="1" applyBorder="1" applyAlignment="1" applyProtection="1">
      <alignment horizontal="left" vertical="center" wrapText="1"/>
    </xf>
    <xf numFmtId="0" fontId="3" fillId="0" borderId="55" xfId="0" applyFont="1" applyBorder="1" applyAlignment="1" applyProtection="1">
      <alignment horizontal="center"/>
    </xf>
    <xf numFmtId="0" fontId="21" fillId="0" borderId="16" xfId="2" applyFont="1" applyFill="1" applyBorder="1" applyAlignment="1" applyProtection="1">
      <alignment horizontal="left" vertical="top" wrapText="1"/>
      <protection locked="0"/>
    </xf>
    <xf numFmtId="0" fontId="21" fillId="0" borderId="17" xfId="2" applyFont="1" applyFill="1" applyBorder="1" applyAlignment="1" applyProtection="1">
      <alignment horizontal="left" vertical="top" wrapText="1"/>
      <protection locked="0"/>
    </xf>
    <xf numFmtId="0" fontId="21" fillId="0" borderId="29" xfId="2" applyFont="1" applyFill="1" applyBorder="1" applyAlignment="1" applyProtection="1">
      <alignment horizontal="left" vertical="top" wrapText="1"/>
      <protection locked="0"/>
    </xf>
    <xf numFmtId="0" fontId="21" fillId="0" borderId="26" xfId="2" applyFont="1" applyFill="1" applyBorder="1" applyAlignment="1" applyProtection="1">
      <alignment horizontal="left" vertical="top" wrapText="1"/>
      <protection locked="0"/>
    </xf>
    <xf numFmtId="0" fontId="21" fillId="0" borderId="10" xfId="2" applyFont="1" applyFill="1" applyBorder="1" applyAlignment="1" applyProtection="1">
      <alignment horizontal="left" vertical="top" wrapText="1"/>
      <protection locked="0"/>
    </xf>
    <xf numFmtId="0" fontId="21" fillId="0" borderId="30" xfId="2" applyFont="1" applyFill="1" applyBorder="1" applyAlignment="1" applyProtection="1">
      <alignment horizontal="left" vertical="top" wrapText="1"/>
      <protection locked="0"/>
    </xf>
    <xf numFmtId="0" fontId="6" fillId="3" borderId="22" xfId="2" applyFont="1" applyFill="1" applyBorder="1" applyAlignment="1" applyProtection="1">
      <alignment horizontal="left" vertical="center"/>
    </xf>
    <xf numFmtId="0" fontId="6" fillId="3" borderId="46" xfId="2" applyFont="1" applyFill="1" applyBorder="1" applyAlignment="1" applyProtection="1">
      <alignment horizontal="left" vertical="center"/>
    </xf>
    <xf numFmtId="0" fontId="6" fillId="3" borderId="25" xfId="2" applyFont="1" applyFill="1" applyBorder="1" applyAlignment="1" applyProtection="1">
      <alignment horizontal="left" vertical="center"/>
    </xf>
    <xf numFmtId="2" fontId="4" fillId="3" borderId="12" xfId="2" applyNumberFormat="1" applyFont="1" applyFill="1" applyBorder="1" applyAlignment="1" applyProtection="1">
      <alignment horizontal="left" vertical="center"/>
    </xf>
    <xf numFmtId="2" fontId="4" fillId="3" borderId="13" xfId="2" applyNumberFormat="1" applyFont="1" applyFill="1" applyBorder="1" applyAlignment="1" applyProtection="1">
      <alignment horizontal="left" vertical="center"/>
    </xf>
    <xf numFmtId="2" fontId="4" fillId="3" borderId="37" xfId="2" applyNumberFormat="1" applyFont="1" applyFill="1" applyBorder="1" applyAlignment="1" applyProtection="1">
      <alignment horizontal="left" vertical="center"/>
    </xf>
    <xf numFmtId="0" fontId="6" fillId="3" borderId="12" xfId="2" applyFont="1" applyFill="1" applyBorder="1" applyAlignment="1" applyProtection="1">
      <alignment horizontal="left" vertical="center"/>
    </xf>
    <xf numFmtId="0" fontId="6" fillId="3" borderId="13" xfId="2" applyFont="1" applyFill="1" applyBorder="1" applyAlignment="1" applyProtection="1">
      <alignment horizontal="left" vertical="center"/>
    </xf>
    <xf numFmtId="0" fontId="6" fillId="3" borderId="51" xfId="2" applyFont="1" applyFill="1" applyBorder="1" applyAlignment="1" applyProtection="1">
      <alignment horizontal="left" vertical="center"/>
    </xf>
    <xf numFmtId="0" fontId="10" fillId="4" borderId="54" xfId="1" applyFont="1" applyFill="1" applyBorder="1" applyAlignment="1" applyProtection="1">
      <alignment horizontal="center" vertical="center" wrapText="1"/>
    </xf>
    <xf numFmtId="0" fontId="10" fillId="4" borderId="46" xfId="1" applyFont="1" applyFill="1" applyBorder="1" applyAlignment="1" applyProtection="1">
      <alignment horizontal="center" vertical="center" wrapText="1"/>
    </xf>
    <xf numFmtId="0" fontId="10" fillId="4" borderId="25" xfId="1" applyFont="1" applyFill="1" applyBorder="1" applyAlignment="1" applyProtection="1">
      <alignment horizontal="center" vertical="center" wrapText="1"/>
    </xf>
    <xf numFmtId="0" fontId="6" fillId="0" borderId="27" xfId="2" applyFont="1" applyFill="1" applyBorder="1" applyAlignment="1" applyProtection="1">
      <alignment horizontal="center" vertical="center"/>
      <protection locked="0"/>
    </xf>
    <xf numFmtId="0" fontId="6" fillId="0" borderId="17" xfId="2" applyFont="1" applyFill="1" applyBorder="1" applyAlignment="1" applyProtection="1">
      <alignment horizontal="center" vertical="center"/>
      <protection locked="0"/>
    </xf>
    <xf numFmtId="0" fontId="6" fillId="0" borderId="20" xfId="2" applyFont="1" applyFill="1" applyBorder="1" applyAlignment="1" applyProtection="1">
      <alignment horizontal="center" vertical="center"/>
      <protection locked="0"/>
    </xf>
    <xf numFmtId="0" fontId="6" fillId="0" borderId="44"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6" fillId="0" borderId="49" xfId="2" applyFont="1" applyFill="1" applyBorder="1" applyAlignment="1" applyProtection="1">
      <alignment horizontal="center" vertical="center"/>
      <protection locked="0"/>
    </xf>
    <xf numFmtId="0" fontId="6" fillId="0" borderId="21" xfId="2" applyFont="1" applyFill="1" applyBorder="1" applyAlignment="1" applyProtection="1">
      <alignment horizontal="center" vertical="center"/>
      <protection locked="0"/>
    </xf>
    <xf numFmtId="0" fontId="6" fillId="0" borderId="10" xfId="2" applyFont="1" applyFill="1" applyBorder="1" applyAlignment="1" applyProtection="1">
      <alignment horizontal="center" vertical="center"/>
      <protection locked="0"/>
    </xf>
    <xf numFmtId="0" fontId="6" fillId="0" borderId="19" xfId="2" applyFont="1" applyFill="1" applyBorder="1" applyAlignment="1" applyProtection="1">
      <alignment horizontal="center" vertical="center"/>
      <protection locked="0"/>
    </xf>
    <xf numFmtId="0" fontId="6" fillId="3" borderId="14" xfId="2" applyFont="1" applyFill="1" applyBorder="1" applyAlignment="1" applyProtection="1">
      <alignment horizontal="left" vertical="center"/>
    </xf>
    <xf numFmtId="0" fontId="6" fillId="3" borderId="47" xfId="2" applyFont="1" applyFill="1" applyBorder="1" applyAlignment="1" applyProtection="1">
      <alignment horizontal="left" vertical="center"/>
    </xf>
    <xf numFmtId="0" fontId="6" fillId="3" borderId="6" xfId="2" applyFont="1" applyFill="1" applyBorder="1" applyAlignment="1" applyProtection="1">
      <alignment horizontal="left" vertical="center"/>
    </xf>
    <xf numFmtId="0" fontId="29" fillId="6" borderId="8" xfId="0" applyFont="1" applyFill="1" applyBorder="1" applyAlignment="1" applyProtection="1">
      <alignment horizontal="center" vertical="center"/>
    </xf>
  </cellXfs>
  <cellStyles count="5">
    <cellStyle name="Hipervínculo" xfId="4" builtinId="8"/>
    <cellStyle name="Normal" xfId="0" builtinId="0"/>
    <cellStyle name="Normal 2" xfId="1" xr:uid="{00000000-0005-0000-0000-000002000000}"/>
    <cellStyle name="Normal 3" xfId="2" xr:uid="{00000000-0005-0000-0000-000003000000}"/>
    <cellStyle name="Normal 3 2" xfId="3" xr:uid="{00000000-0005-0000-0000-000004000000}"/>
  </cellStyles>
  <dxfs count="2">
    <dxf>
      <fill>
        <patternFill>
          <bgColor theme="0"/>
        </patternFill>
      </fill>
    </dxf>
    <dxf>
      <fill>
        <patternFill>
          <bgColor theme="0"/>
        </patternFill>
      </fill>
    </dxf>
  </dxfs>
  <tableStyles count="0" defaultTableStyle="TableStyleMedium2" defaultPivotStyle="PivotStyleLight16"/>
  <colors>
    <mruColors>
      <color rgb="FFFFFFCC"/>
      <color rgb="FFCC9900"/>
      <color rgb="FF1AA663"/>
      <color rgb="FF0000FF"/>
      <color rgb="FF990000"/>
      <color rgb="FFFFFF99"/>
      <color rgb="FFFFFF66"/>
      <color rgb="FFFFD869"/>
      <color rgb="FFFFCC3B"/>
      <color rgb="FFFFBE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53360</xdr:rowOff>
    </xdr:from>
    <xdr:to>
      <xdr:col>5</xdr:col>
      <xdr:colOff>190499</xdr:colOff>
      <xdr:row>4</xdr:row>
      <xdr:rowOff>267942</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53360"/>
          <a:ext cx="2354579" cy="829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34357</xdr:colOff>
      <xdr:row>4</xdr:row>
      <xdr:rowOff>48059</xdr:rowOff>
    </xdr:from>
    <xdr:to>
      <xdr:col>4</xdr:col>
      <xdr:colOff>631574</xdr:colOff>
      <xdr:row>4</xdr:row>
      <xdr:rowOff>252334</xdr:rowOff>
    </xdr:to>
    <xdr:sp macro="" textlink="">
      <xdr:nvSpPr>
        <xdr:cNvPr id="1026" name="Cuadro de texto 2">
          <a:extLst>
            <a:ext uri="{FF2B5EF4-FFF2-40B4-BE49-F238E27FC236}">
              <a16:creationId xmlns:a16="http://schemas.microsoft.com/office/drawing/2014/main" id="{00000000-0008-0000-0000-000002040000}"/>
            </a:ext>
          </a:extLst>
        </xdr:cNvPr>
        <xdr:cNvSpPr txBox="1">
          <a:spLocks noChangeArrowheads="1"/>
        </xdr:cNvSpPr>
      </xdr:nvSpPr>
      <xdr:spPr bwMode="auto">
        <a:xfrm>
          <a:off x="824932" y="657659"/>
          <a:ext cx="1283017" cy="204275"/>
        </a:xfrm>
        <a:prstGeom prst="rect">
          <a:avLst/>
        </a:prstGeom>
        <a:solidFill>
          <a:srgbClr val="FFFFFF"/>
        </a:solidFill>
        <a:ln w="9525">
          <a:solidFill>
            <a:srgbClr val="FFFFFF"/>
          </a:solidFill>
          <a:miter lim="800000"/>
          <a:headEnd/>
          <a:tailEnd/>
        </a:ln>
      </xdr:spPr>
      <xdr:txBody>
        <a:bodyPr vertOverflow="clip" wrap="square" lIns="0" tIns="0" rIns="0" bIns="0" anchor="t" upright="1"/>
        <a:lstStyle/>
        <a:p>
          <a:pPr algn="l" rtl="0">
            <a:defRPr sz="1000"/>
          </a:pPr>
          <a:r>
            <a:rPr lang="es-ES" sz="1100" b="1" i="0" u="none" strike="noStrike" baseline="0">
              <a:solidFill>
                <a:sysClr val="windowText" lastClr="000000"/>
              </a:solidFill>
              <a:latin typeface="+mn-lt"/>
              <a:cs typeface="Times New Roman" panose="02020603050405020304" pitchFamily="18" charset="0"/>
            </a:rPr>
            <a:t>Facultad de Medicina</a:t>
          </a:r>
        </a:p>
        <a:p>
          <a:pPr algn="l" rtl="0">
            <a:defRPr sz="1000"/>
          </a:pPr>
          <a:endParaRPr lang="es-ES" sz="1100" b="1" i="0" u="none" strike="noStrike" baseline="0">
            <a:solidFill>
              <a:srgbClr val="C000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24</xdr:row>
          <xdr:rowOff>19050</xdr:rowOff>
        </xdr:from>
        <xdr:to>
          <xdr:col>1</xdr:col>
          <xdr:colOff>266700</xdr:colOff>
          <xdr:row>25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19050</xdr:rowOff>
        </xdr:from>
        <xdr:to>
          <xdr:col>1</xdr:col>
          <xdr:colOff>266700</xdr:colOff>
          <xdr:row>25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35</xdr:row>
          <xdr:rowOff>114300</xdr:rowOff>
        </xdr:from>
        <xdr:to>
          <xdr:col>1</xdr:col>
          <xdr:colOff>266700</xdr:colOff>
          <xdr:row>36</xdr:row>
          <xdr:rowOff>123825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xdr:row>
          <xdr:rowOff>114300</xdr:rowOff>
        </xdr:from>
        <xdr:to>
          <xdr:col>1</xdr:col>
          <xdr:colOff>266700</xdr:colOff>
          <xdr:row>38</xdr:row>
          <xdr:rowOff>95250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104775</xdr:rowOff>
        </xdr:from>
        <xdr:to>
          <xdr:col>1</xdr:col>
          <xdr:colOff>266700</xdr:colOff>
          <xdr:row>34</xdr:row>
          <xdr:rowOff>133350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secretariageneral.ugr.es/pages/proteccion_datos/leyendas-informativas/_img/informacionadicionalgestionacademica/%21"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B1:X61"/>
  <sheetViews>
    <sheetView showGridLines="0" tabSelected="1" zoomScaleNormal="100" workbookViewId="0">
      <selection activeCell="X9" sqref="X9"/>
    </sheetView>
  </sheetViews>
  <sheetFormatPr baseColWidth="10" defaultColWidth="11.5703125" defaultRowHeight="12.75" x14ac:dyDescent="0.2"/>
  <cols>
    <col min="1" max="1" width="0.7109375" style="2" customWidth="1"/>
    <col min="2" max="3" width="5.5703125" style="2" customWidth="1"/>
    <col min="4" max="4" width="10.28515625" style="2" customWidth="1"/>
    <col min="5" max="5" width="10.140625" style="2" customWidth="1"/>
    <col min="6" max="6" width="5.85546875" style="2" customWidth="1"/>
    <col min="7" max="7" width="12.42578125" style="2" customWidth="1"/>
    <col min="8" max="8" width="6" style="2" customWidth="1"/>
    <col min="9" max="9" width="9" style="2" customWidth="1"/>
    <col min="10" max="10" width="24.28515625" style="2" customWidth="1"/>
    <col min="11" max="11" width="6.5703125" style="2" customWidth="1"/>
    <col min="12" max="12" width="4.7109375" style="2" customWidth="1"/>
    <col min="13" max="19" width="10.28515625" style="2" customWidth="1"/>
    <col min="20" max="16384" width="11.5703125" style="2"/>
  </cols>
  <sheetData>
    <row r="1" spans="2:24" ht="12" customHeight="1" x14ac:dyDescent="0.2">
      <c r="L1" s="42"/>
      <c r="M1" s="257" t="s">
        <v>17</v>
      </c>
      <c r="N1" s="104"/>
      <c r="O1" s="104"/>
      <c r="P1" s="104"/>
      <c r="Q1" s="104"/>
      <c r="R1" s="104"/>
      <c r="S1" s="105"/>
    </row>
    <row r="2" spans="2:24" ht="0.75" customHeight="1" x14ac:dyDescent="0.2">
      <c r="H2" s="3"/>
      <c r="I2" s="3"/>
      <c r="J2" s="3"/>
      <c r="K2" s="3"/>
      <c r="M2" s="106"/>
      <c r="N2" s="107"/>
      <c r="O2" s="107"/>
      <c r="P2" s="107"/>
      <c r="Q2" s="107"/>
      <c r="R2" s="107"/>
      <c r="S2" s="108"/>
    </row>
    <row r="3" spans="2:24" ht="16.149999999999999" customHeight="1" x14ac:dyDescent="0.2">
      <c r="H3" s="10"/>
      <c r="I3" s="10"/>
      <c r="J3" s="10"/>
      <c r="K3" s="10"/>
      <c r="M3" s="109" t="s">
        <v>34</v>
      </c>
      <c r="N3" s="110"/>
      <c r="O3" s="110"/>
      <c r="P3" s="110"/>
      <c r="Q3" s="110"/>
      <c r="R3" s="110"/>
      <c r="S3" s="111"/>
    </row>
    <row r="4" spans="2:24" ht="19.5" customHeight="1" thickBot="1" x14ac:dyDescent="0.25">
      <c r="G4" s="11"/>
      <c r="H4" s="11"/>
      <c r="I4" s="11"/>
      <c r="J4" s="11"/>
      <c r="K4" s="11"/>
      <c r="M4" s="112" t="s">
        <v>49</v>
      </c>
      <c r="N4" s="113"/>
      <c r="O4" s="113"/>
      <c r="P4" s="113"/>
      <c r="Q4" s="113"/>
      <c r="R4" s="113"/>
      <c r="S4" s="114"/>
    </row>
    <row r="5" spans="2:24" ht="32.25" customHeight="1" thickBot="1" x14ac:dyDescent="0.25">
      <c r="F5" s="11"/>
      <c r="G5" s="11"/>
      <c r="H5" s="11"/>
      <c r="I5" s="11"/>
      <c r="J5" s="81" t="s">
        <v>33</v>
      </c>
      <c r="K5" s="82"/>
      <c r="M5" s="115"/>
      <c r="N5" s="116"/>
      <c r="O5" s="116"/>
      <c r="P5" s="116"/>
      <c r="Q5" s="116"/>
      <c r="R5" s="116"/>
      <c r="S5" s="117"/>
    </row>
    <row r="6" spans="2:24" ht="16.5" customHeight="1" thickBot="1" x14ac:dyDescent="0.25">
      <c r="B6" s="75" t="s">
        <v>21</v>
      </c>
      <c r="C6" s="76"/>
      <c r="D6" s="76"/>
      <c r="E6" s="76"/>
      <c r="F6" s="77"/>
      <c r="G6" s="11"/>
      <c r="H6" s="11"/>
      <c r="J6" s="83"/>
      <c r="K6" s="84"/>
      <c r="M6" s="109" t="s">
        <v>46</v>
      </c>
      <c r="N6" s="110"/>
      <c r="O6" s="110"/>
      <c r="P6" s="110"/>
      <c r="Q6" s="110"/>
      <c r="R6" s="110"/>
      <c r="S6" s="111"/>
    </row>
    <row r="7" spans="2:24" ht="16.149999999999999" customHeight="1" thickBot="1" x14ac:dyDescent="0.25">
      <c r="B7" s="78"/>
      <c r="C7" s="79"/>
      <c r="D7" s="79"/>
      <c r="E7" s="79"/>
      <c r="F7" s="80"/>
      <c r="G7" s="11"/>
      <c r="H7" s="11"/>
      <c r="I7" s="11"/>
      <c r="J7" s="85">
        <f>IF(J13="",,SUM(J14+K22))</f>
        <v>0</v>
      </c>
      <c r="K7" s="86"/>
      <c r="M7" s="118" t="s">
        <v>50</v>
      </c>
      <c r="N7" s="119"/>
      <c r="O7" s="119"/>
      <c r="P7" s="119"/>
      <c r="Q7" s="119"/>
      <c r="R7" s="119"/>
      <c r="S7" s="120"/>
    </row>
    <row r="8" spans="2:24" ht="16.149999999999999" customHeight="1" thickBot="1" x14ac:dyDescent="0.25">
      <c r="F8" s="12"/>
      <c r="G8" s="12"/>
      <c r="H8" s="12"/>
      <c r="I8" s="12"/>
      <c r="J8" s="12"/>
      <c r="K8" s="12"/>
      <c r="M8" s="121"/>
      <c r="N8" s="122"/>
      <c r="O8" s="122"/>
      <c r="P8" s="122"/>
      <c r="Q8" s="122"/>
      <c r="R8" s="122"/>
      <c r="S8" s="123"/>
    </row>
    <row r="9" spans="2:24" ht="16.149999999999999" customHeight="1" thickBot="1" x14ac:dyDescent="0.25">
      <c r="B9" s="92" t="s">
        <v>6</v>
      </c>
      <c r="C9" s="93"/>
      <c r="D9" s="94"/>
      <c r="E9" s="94"/>
      <c r="F9" s="94"/>
      <c r="G9" s="94"/>
      <c r="H9" s="94"/>
      <c r="I9" s="94"/>
      <c r="J9" s="87" t="s">
        <v>5</v>
      </c>
      <c r="K9" s="88"/>
      <c r="M9" s="121"/>
      <c r="N9" s="122"/>
      <c r="O9" s="122"/>
      <c r="P9" s="122"/>
      <c r="Q9" s="122"/>
      <c r="R9" s="122"/>
      <c r="S9" s="123"/>
    </row>
    <row r="10" spans="2:24" ht="24.75" customHeight="1" thickBot="1" x14ac:dyDescent="0.25">
      <c r="B10" s="95"/>
      <c r="C10" s="96"/>
      <c r="D10" s="97"/>
      <c r="E10" s="97"/>
      <c r="F10" s="97"/>
      <c r="G10" s="97"/>
      <c r="H10" s="97"/>
      <c r="I10" s="98"/>
      <c r="J10" s="99"/>
      <c r="K10" s="100"/>
      <c r="M10" s="121"/>
      <c r="N10" s="122"/>
      <c r="O10" s="122"/>
      <c r="P10" s="122"/>
      <c r="Q10" s="122"/>
      <c r="R10" s="122"/>
      <c r="S10" s="123"/>
    </row>
    <row r="11" spans="2:24" ht="72" customHeight="1" thickBot="1" x14ac:dyDescent="0.25">
      <c r="B11" s="4"/>
      <c r="C11" s="4"/>
      <c r="D11" s="4"/>
      <c r="E11" s="4"/>
      <c r="F11" s="4"/>
      <c r="G11" s="4"/>
      <c r="H11" s="4"/>
      <c r="I11" s="4"/>
      <c r="J11" s="4"/>
      <c r="K11" s="4"/>
      <c r="M11" s="124"/>
      <c r="N11" s="125"/>
      <c r="O11" s="125"/>
      <c r="P11" s="125"/>
      <c r="Q11" s="125"/>
      <c r="R11" s="125"/>
      <c r="S11" s="126"/>
      <c r="V11" s="24"/>
      <c r="W11" s="24"/>
    </row>
    <row r="12" spans="2:24" ht="16.149999999999999" customHeight="1" thickBot="1" x14ac:dyDescent="0.25">
      <c r="B12" s="181" t="s">
        <v>8</v>
      </c>
      <c r="C12" s="182"/>
      <c r="D12" s="182"/>
      <c r="E12" s="182"/>
      <c r="F12" s="183"/>
      <c r="M12" s="160" t="s">
        <v>18</v>
      </c>
      <c r="N12" s="161"/>
      <c r="O12" s="161"/>
      <c r="P12" s="161"/>
      <c r="Q12" s="161"/>
      <c r="R12" s="161"/>
      <c r="S12" s="162"/>
      <c r="U12" s="24"/>
      <c r="V12" s="24"/>
      <c r="W12" s="24"/>
      <c r="X12" s="24"/>
    </row>
    <row r="13" spans="2:24" ht="16.149999999999999" customHeight="1" thickBot="1" x14ac:dyDescent="0.25">
      <c r="B13" s="47"/>
      <c r="C13" s="48"/>
      <c r="D13" s="48"/>
      <c r="E13" s="48"/>
      <c r="F13" s="49"/>
      <c r="G13" s="187" t="s">
        <v>35</v>
      </c>
      <c r="H13" s="188"/>
      <c r="I13" s="189"/>
      <c r="J13" s="165"/>
      <c r="K13" s="166"/>
      <c r="M13" s="151"/>
      <c r="N13" s="175"/>
      <c r="O13" s="175"/>
      <c r="P13" s="175"/>
      <c r="Q13" s="175"/>
      <c r="R13" s="175"/>
      <c r="S13" s="176"/>
      <c r="U13" s="24"/>
      <c r="V13" s="24"/>
      <c r="W13" s="24"/>
      <c r="X13" s="24"/>
    </row>
    <row r="14" spans="2:24" ht="16.149999999999999" customHeight="1" thickBot="1" x14ac:dyDescent="0.25">
      <c r="B14" s="169"/>
      <c r="C14" s="170"/>
      <c r="D14" s="170"/>
      <c r="E14" s="170"/>
      <c r="F14" s="171"/>
      <c r="G14" s="184" t="s">
        <v>43</v>
      </c>
      <c r="H14" s="185"/>
      <c r="I14" s="186"/>
      <c r="J14" s="163" t="str">
        <f>IF(J13="GENERAL",J15+(K16*0.2)+(0.2*K17),IF(J13="","",J15*1.4))</f>
        <v/>
      </c>
      <c r="K14" s="164"/>
      <c r="L14" s="31"/>
      <c r="M14" s="177" t="s">
        <v>37</v>
      </c>
      <c r="N14" s="178"/>
      <c r="O14" s="178"/>
      <c r="P14" s="178"/>
      <c r="Q14" s="178"/>
      <c r="R14" s="178"/>
      <c r="S14" s="179"/>
      <c r="U14" s="24"/>
      <c r="V14" s="24"/>
      <c r="W14" s="24"/>
      <c r="X14" s="24"/>
    </row>
    <row r="15" spans="2:24" ht="16.149999999999999" customHeight="1" thickBot="1" x14ac:dyDescent="0.25">
      <c r="B15" s="172"/>
      <c r="C15" s="173"/>
      <c r="D15" s="173"/>
      <c r="E15" s="173"/>
      <c r="F15" s="174"/>
      <c r="G15" s="101" t="str">
        <f>IF(J13="TITULADOS","Nota Media Grado de Acceso","Nota de Acceso:")</f>
        <v>Nota de Acceso:</v>
      </c>
      <c r="H15" s="102"/>
      <c r="I15" s="103"/>
      <c r="J15" s="167"/>
      <c r="K15" s="168"/>
      <c r="L15" s="29"/>
      <c r="M15" s="180"/>
      <c r="N15" s="178"/>
      <c r="O15" s="178"/>
      <c r="P15" s="178"/>
      <c r="Q15" s="178"/>
      <c r="R15" s="178"/>
      <c r="S15" s="179"/>
      <c r="U15" s="24"/>
      <c r="V15" s="24"/>
      <c r="W15" s="24"/>
      <c r="X15" s="24"/>
    </row>
    <row r="16" spans="2:24" ht="15.75" customHeight="1" thickBot="1" x14ac:dyDescent="0.25">
      <c r="B16" s="89" t="str">
        <f>IF(J13="GENERAL","Convocatoria Fase Específica/Voluntaria","")</f>
        <v/>
      </c>
      <c r="C16" s="90"/>
      <c r="D16" s="90"/>
      <c r="E16" s="90"/>
      <c r="F16" s="91"/>
      <c r="G16" s="50"/>
      <c r="H16" s="40" t="str">
        <f>IF(J13="GENERAL","Año:","")</f>
        <v/>
      </c>
      <c r="I16" s="43"/>
      <c r="J16" s="38" t="str">
        <f>IF(J13="GENERAL","Fase Específica Nota Materia 1","")</f>
        <v/>
      </c>
      <c r="K16" s="45"/>
      <c r="L16" s="29"/>
      <c r="M16" s="32"/>
      <c r="N16" s="33"/>
      <c r="O16" s="33"/>
      <c r="P16" s="33"/>
      <c r="Q16" s="33"/>
      <c r="R16" s="33"/>
      <c r="S16" s="34"/>
      <c r="U16" s="24"/>
      <c r="V16" s="24"/>
      <c r="W16" s="24"/>
      <c r="X16" s="24"/>
    </row>
    <row r="17" spans="2:24" ht="15.75" customHeight="1" thickBot="1" x14ac:dyDescent="0.25">
      <c r="B17" s="89" t="str">
        <f>IF(J13="GENERAL","Convocatoria Fase Específica/Voluntaria","")</f>
        <v/>
      </c>
      <c r="C17" s="90"/>
      <c r="D17" s="90"/>
      <c r="E17" s="90"/>
      <c r="F17" s="91"/>
      <c r="G17" s="51"/>
      <c r="H17" s="41" t="str">
        <f>IF(J13="GENERAL","Año:","")</f>
        <v/>
      </c>
      <c r="I17" s="44"/>
      <c r="J17" s="39" t="str">
        <f>IF(J13="GENERAL","Fase Específica Nota Materia 2","")</f>
        <v/>
      </c>
      <c r="K17" s="46"/>
      <c r="L17" s="29"/>
      <c r="M17" s="32"/>
      <c r="N17" s="33"/>
      <c r="O17" s="33"/>
      <c r="P17" s="33"/>
      <c r="Q17" s="33"/>
      <c r="R17" s="33"/>
      <c r="S17" s="34"/>
      <c r="U17" s="24"/>
      <c r="V17" s="24"/>
      <c r="W17" s="24"/>
      <c r="X17" s="24"/>
    </row>
    <row r="18" spans="2:24" ht="8.25" customHeight="1" thickBot="1" x14ac:dyDescent="0.25">
      <c r="B18" s="5"/>
      <c r="C18" s="5"/>
      <c r="D18" s="27"/>
      <c r="E18" s="5"/>
      <c r="F18" s="5"/>
      <c r="G18" s="5"/>
      <c r="H18" s="5"/>
      <c r="I18" s="28"/>
      <c r="J18" s="6"/>
      <c r="K18" s="6"/>
      <c r="M18" s="35"/>
      <c r="N18" s="36"/>
      <c r="O18" s="36"/>
      <c r="P18" s="36"/>
      <c r="Q18" s="36"/>
      <c r="R18" s="36"/>
      <c r="S18" s="37"/>
      <c r="U18" s="24"/>
      <c r="V18" s="24"/>
      <c r="W18" s="24"/>
      <c r="X18" s="24"/>
    </row>
    <row r="19" spans="2:24" ht="16.149999999999999" customHeight="1" thickBot="1" x14ac:dyDescent="0.25">
      <c r="B19" s="242" t="s">
        <v>9</v>
      </c>
      <c r="C19" s="243"/>
      <c r="D19" s="243"/>
      <c r="E19" s="243"/>
      <c r="F19" s="243"/>
      <c r="G19" s="244"/>
      <c r="M19" s="145" t="s">
        <v>36</v>
      </c>
      <c r="N19" s="146"/>
      <c r="O19" s="146"/>
      <c r="P19" s="146"/>
      <c r="Q19" s="146"/>
      <c r="R19" s="146"/>
      <c r="S19" s="147"/>
      <c r="U19" s="24"/>
      <c r="V19" s="24"/>
      <c r="W19" s="24"/>
      <c r="X19" s="24"/>
    </row>
    <row r="20" spans="2:24" ht="16.149999999999999" customHeight="1" x14ac:dyDescent="0.2">
      <c r="B20" s="245"/>
      <c r="C20" s="246"/>
      <c r="D20" s="246"/>
      <c r="E20" s="246"/>
      <c r="F20" s="246"/>
      <c r="G20" s="247"/>
      <c r="H20" s="233" t="s">
        <v>22</v>
      </c>
      <c r="I20" s="234"/>
      <c r="J20" s="235"/>
      <c r="K20" s="25"/>
      <c r="M20" s="151" t="s">
        <v>38</v>
      </c>
      <c r="N20" s="152"/>
      <c r="O20" s="152"/>
      <c r="P20" s="152"/>
      <c r="Q20" s="152"/>
      <c r="R20" s="152"/>
      <c r="S20" s="153"/>
      <c r="U20" s="24"/>
      <c r="V20" s="24"/>
      <c r="W20" s="24"/>
      <c r="X20" s="24"/>
    </row>
    <row r="21" spans="2:24" ht="16.149999999999999" customHeight="1" x14ac:dyDescent="0.2">
      <c r="B21" s="248"/>
      <c r="C21" s="249"/>
      <c r="D21" s="249"/>
      <c r="E21" s="249"/>
      <c r="F21" s="249"/>
      <c r="G21" s="250"/>
      <c r="H21" s="239" t="s">
        <v>20</v>
      </c>
      <c r="I21" s="240"/>
      <c r="J21" s="241"/>
      <c r="K21" s="26"/>
      <c r="L21" s="9" t="str">
        <f>IFERROR(notamedia*(creditos/(años*60)),"")</f>
        <v/>
      </c>
      <c r="M21" s="151"/>
      <c r="N21" s="152"/>
      <c r="O21" s="152"/>
      <c r="P21" s="152"/>
      <c r="Q21" s="152"/>
      <c r="R21" s="152"/>
      <c r="S21" s="153"/>
      <c r="U21" s="24"/>
      <c r="V21" s="24"/>
      <c r="W21" s="24"/>
      <c r="X21" s="24"/>
    </row>
    <row r="22" spans="2:24" ht="16.149999999999999" customHeight="1" thickBot="1" x14ac:dyDescent="0.25">
      <c r="B22" s="251"/>
      <c r="C22" s="252"/>
      <c r="D22" s="252"/>
      <c r="E22" s="252"/>
      <c r="F22" s="252"/>
      <c r="G22" s="253"/>
      <c r="H22" s="254" t="s">
        <v>7</v>
      </c>
      <c r="I22" s="255"/>
      <c r="J22" s="256"/>
      <c r="K22" s="21"/>
      <c r="M22" s="154"/>
      <c r="N22" s="155"/>
      <c r="O22" s="155"/>
      <c r="P22" s="155"/>
      <c r="Q22" s="155"/>
      <c r="R22" s="155"/>
      <c r="S22" s="156"/>
      <c r="U22" s="24"/>
      <c r="V22" s="24"/>
      <c r="W22" s="24"/>
      <c r="X22" s="24"/>
    </row>
    <row r="23" spans="2:24" ht="10.5" customHeight="1" thickBot="1" x14ac:dyDescent="0.25">
      <c r="B23" s="7"/>
      <c r="C23" s="7"/>
      <c r="D23" s="7"/>
      <c r="E23" s="7"/>
      <c r="F23" s="7"/>
      <c r="G23" s="7"/>
      <c r="H23" s="7"/>
      <c r="I23" s="7"/>
      <c r="J23" s="8"/>
      <c r="K23" s="16"/>
      <c r="M23" s="157" t="s">
        <v>39</v>
      </c>
      <c r="N23" s="158"/>
      <c r="O23" s="158"/>
      <c r="P23" s="158"/>
      <c r="Q23" s="158"/>
      <c r="R23" s="158"/>
      <c r="S23" s="159"/>
      <c r="V23" s="24"/>
      <c r="W23" s="24"/>
      <c r="X23" s="24"/>
    </row>
    <row r="24" spans="2:24" ht="16.149999999999999" customHeight="1" x14ac:dyDescent="0.2">
      <c r="B24" s="219" t="s">
        <v>0</v>
      </c>
      <c r="C24" s="220"/>
      <c r="D24" s="220"/>
      <c r="E24" s="220"/>
      <c r="F24" s="220"/>
      <c r="G24" s="220"/>
      <c r="H24" s="220"/>
      <c r="I24" s="220"/>
      <c r="J24" s="220"/>
      <c r="K24" s="221"/>
      <c r="M24" s="148" t="s">
        <v>40</v>
      </c>
      <c r="N24" s="149"/>
      <c r="O24" s="149"/>
      <c r="P24" s="149"/>
      <c r="Q24" s="149"/>
      <c r="R24" s="149"/>
      <c r="S24" s="150"/>
      <c r="V24" s="24"/>
      <c r="W24" s="24"/>
      <c r="X24" s="24"/>
    </row>
    <row r="25" spans="2:24" ht="16.149999999999999" customHeight="1" x14ac:dyDescent="0.2">
      <c r="B25" s="19"/>
      <c r="C25" s="236" t="s">
        <v>23</v>
      </c>
      <c r="D25" s="237"/>
      <c r="E25" s="237"/>
      <c r="F25" s="237"/>
      <c r="G25" s="237"/>
      <c r="H25" s="237"/>
      <c r="I25" s="237"/>
      <c r="J25" s="237"/>
      <c r="K25" s="238"/>
      <c r="M25" s="148"/>
      <c r="N25" s="149"/>
      <c r="O25" s="149"/>
      <c r="P25" s="149"/>
      <c r="Q25" s="149"/>
      <c r="R25" s="149"/>
      <c r="S25" s="150"/>
      <c r="V25" s="24"/>
      <c r="W25" s="24"/>
      <c r="X25" s="24"/>
    </row>
    <row r="26" spans="2:24" ht="16.149999999999999" customHeight="1" thickBot="1" x14ac:dyDescent="0.25">
      <c r="B26" s="20"/>
      <c r="C26" s="52" t="s">
        <v>24</v>
      </c>
      <c r="D26" s="53"/>
      <c r="E26" s="53"/>
      <c r="F26" s="53"/>
      <c r="G26" s="53"/>
      <c r="H26" s="53"/>
      <c r="I26" s="53"/>
      <c r="J26" s="53"/>
      <c r="K26" s="54"/>
      <c r="M26" s="145" t="s">
        <v>41</v>
      </c>
      <c r="N26" s="146"/>
      <c r="O26" s="146"/>
      <c r="P26" s="146"/>
      <c r="Q26" s="146"/>
      <c r="R26" s="146"/>
      <c r="S26" s="147"/>
      <c r="V26" s="24"/>
      <c r="W26" s="24"/>
      <c r="X26" s="24"/>
    </row>
    <row r="27" spans="2:24" ht="9" customHeight="1" thickBot="1" x14ac:dyDescent="0.25">
      <c r="B27" s="1"/>
      <c r="C27" s="1"/>
      <c r="D27" s="1"/>
      <c r="E27" s="1"/>
      <c r="F27" s="1"/>
      <c r="G27" s="1"/>
      <c r="H27" s="1"/>
      <c r="I27" s="1"/>
      <c r="J27" s="1"/>
      <c r="K27" s="1"/>
      <c r="M27" s="148" t="s">
        <v>45</v>
      </c>
      <c r="N27" s="149"/>
      <c r="O27" s="149"/>
      <c r="P27" s="149"/>
      <c r="Q27" s="149"/>
      <c r="R27" s="149"/>
      <c r="S27" s="150"/>
      <c r="V27" s="24"/>
      <c r="W27" s="24"/>
      <c r="X27" s="24"/>
    </row>
    <row r="28" spans="2:24" ht="16.149999999999999" customHeight="1" x14ac:dyDescent="0.2">
      <c r="B28" s="55" t="s">
        <v>1</v>
      </c>
      <c r="C28" s="56"/>
      <c r="D28" s="56"/>
      <c r="E28" s="56"/>
      <c r="F28" s="56"/>
      <c r="G28" s="56"/>
      <c r="H28" s="56"/>
      <c r="I28" s="56"/>
      <c r="J28" s="56"/>
      <c r="K28" s="57"/>
      <c r="M28" s="148"/>
      <c r="N28" s="149"/>
      <c r="O28" s="149"/>
      <c r="P28" s="149"/>
      <c r="Q28" s="149"/>
      <c r="R28" s="149"/>
      <c r="S28" s="150"/>
      <c r="V28" s="24"/>
      <c r="W28" s="24"/>
      <c r="X28" s="24"/>
    </row>
    <row r="29" spans="2:24" ht="15" customHeight="1" x14ac:dyDescent="0.2">
      <c r="B29" s="69" t="s">
        <v>29</v>
      </c>
      <c r="C29" s="61" t="s">
        <v>26</v>
      </c>
      <c r="D29" s="62"/>
      <c r="E29" s="62"/>
      <c r="F29" s="62"/>
      <c r="G29" s="62"/>
      <c r="H29" s="62"/>
      <c r="I29" s="62"/>
      <c r="J29" s="62"/>
      <c r="K29" s="63"/>
      <c r="M29" s="22"/>
      <c r="N29" s="17"/>
      <c r="O29" s="17"/>
      <c r="P29" s="17"/>
      <c r="Q29" s="17"/>
      <c r="R29" s="17"/>
      <c r="S29" s="23"/>
    </row>
    <row r="30" spans="2:24" ht="15" customHeight="1" x14ac:dyDescent="0.2">
      <c r="B30" s="70"/>
      <c r="C30" s="72"/>
      <c r="D30" s="73"/>
      <c r="E30" s="73"/>
      <c r="F30" s="73"/>
      <c r="G30" s="73"/>
      <c r="H30" s="73"/>
      <c r="I30" s="73"/>
      <c r="J30" s="73"/>
      <c r="K30" s="74"/>
      <c r="M30" s="136" t="s">
        <v>48</v>
      </c>
      <c r="N30" s="137"/>
      <c r="O30" s="137"/>
      <c r="P30" s="137"/>
      <c r="Q30" s="137"/>
      <c r="R30" s="137"/>
      <c r="S30" s="138"/>
    </row>
    <row r="31" spans="2:24" ht="15" customHeight="1" x14ac:dyDescent="0.2">
      <c r="B31" s="70"/>
      <c r="C31" s="72"/>
      <c r="D31" s="73"/>
      <c r="E31" s="73"/>
      <c r="F31" s="73"/>
      <c r="G31" s="73"/>
      <c r="H31" s="73"/>
      <c r="I31" s="73"/>
      <c r="J31" s="73"/>
      <c r="K31" s="74"/>
      <c r="M31" s="139"/>
      <c r="N31" s="140"/>
      <c r="O31" s="140"/>
      <c r="P31" s="140"/>
      <c r="Q31" s="140"/>
      <c r="R31" s="140"/>
      <c r="S31" s="141"/>
    </row>
    <row r="32" spans="2:24" ht="11.25" customHeight="1" x14ac:dyDescent="0.2">
      <c r="B32" s="71"/>
      <c r="C32" s="64"/>
      <c r="D32" s="65"/>
      <c r="E32" s="65"/>
      <c r="F32" s="65"/>
      <c r="G32" s="65"/>
      <c r="H32" s="65"/>
      <c r="I32" s="65"/>
      <c r="J32" s="65"/>
      <c r="K32" s="66"/>
      <c r="M32" s="142"/>
      <c r="N32" s="143"/>
      <c r="O32" s="143"/>
      <c r="P32" s="143"/>
      <c r="Q32" s="143"/>
      <c r="R32" s="143"/>
      <c r="S32" s="144"/>
    </row>
    <row r="33" spans="2:19" ht="16.149999999999999" customHeight="1" x14ac:dyDescent="0.2">
      <c r="B33" s="14" t="s">
        <v>29</v>
      </c>
      <c r="C33" s="58" t="s">
        <v>44</v>
      </c>
      <c r="D33" s="59"/>
      <c r="E33" s="59"/>
      <c r="F33" s="59"/>
      <c r="G33" s="59"/>
      <c r="H33" s="59"/>
      <c r="I33" s="59"/>
      <c r="J33" s="59"/>
      <c r="K33" s="60"/>
      <c r="M33" s="127" t="s">
        <v>19</v>
      </c>
      <c r="N33" s="128"/>
      <c r="O33" s="128"/>
      <c r="P33" s="128"/>
      <c r="Q33" s="128"/>
      <c r="R33" s="128"/>
      <c r="S33" s="129"/>
    </row>
    <row r="34" spans="2:19" ht="15" customHeight="1" x14ac:dyDescent="0.2">
      <c r="B34" s="67"/>
      <c r="C34" s="61" t="s">
        <v>27</v>
      </c>
      <c r="D34" s="62"/>
      <c r="E34" s="62"/>
      <c r="F34" s="62"/>
      <c r="G34" s="62"/>
      <c r="H34" s="62"/>
      <c r="I34" s="62"/>
      <c r="J34" s="62"/>
      <c r="K34" s="63"/>
      <c r="M34" s="130"/>
      <c r="N34" s="131"/>
      <c r="O34" s="131"/>
      <c r="P34" s="131"/>
      <c r="Q34" s="131"/>
      <c r="R34" s="131"/>
      <c r="S34" s="132"/>
    </row>
    <row r="35" spans="2:19" ht="16.149999999999999" customHeight="1" x14ac:dyDescent="0.2">
      <c r="B35" s="68"/>
      <c r="C35" s="64"/>
      <c r="D35" s="65"/>
      <c r="E35" s="65"/>
      <c r="F35" s="65"/>
      <c r="G35" s="65"/>
      <c r="H35" s="65"/>
      <c r="I35" s="65"/>
      <c r="J35" s="65"/>
      <c r="K35" s="66"/>
      <c r="M35" s="130"/>
      <c r="N35" s="131"/>
      <c r="O35" s="131"/>
      <c r="P35" s="131"/>
      <c r="Q35" s="131"/>
      <c r="R35" s="131"/>
      <c r="S35" s="132"/>
    </row>
    <row r="36" spans="2:19" ht="15" customHeight="1" x14ac:dyDescent="0.2">
      <c r="B36" s="67" t="s">
        <v>42</v>
      </c>
      <c r="C36" s="61" t="s">
        <v>28</v>
      </c>
      <c r="D36" s="62"/>
      <c r="E36" s="62"/>
      <c r="F36" s="62"/>
      <c r="G36" s="62"/>
      <c r="H36" s="62"/>
      <c r="I36" s="62"/>
      <c r="J36" s="62"/>
      <c r="K36" s="63"/>
      <c r="M36" s="130"/>
      <c r="N36" s="131"/>
      <c r="O36" s="131"/>
      <c r="P36" s="131"/>
      <c r="Q36" s="131"/>
      <c r="R36" s="131"/>
      <c r="S36" s="132"/>
    </row>
    <row r="37" spans="2:19" ht="15" customHeight="1" thickBot="1" x14ac:dyDescent="0.25">
      <c r="B37" s="68"/>
      <c r="C37" s="64"/>
      <c r="D37" s="65"/>
      <c r="E37" s="65"/>
      <c r="F37" s="65"/>
      <c r="G37" s="65"/>
      <c r="H37" s="65"/>
      <c r="I37" s="65"/>
      <c r="J37" s="65"/>
      <c r="K37" s="66"/>
      <c r="M37" s="133"/>
      <c r="N37" s="134"/>
      <c r="O37" s="134"/>
      <c r="P37" s="134"/>
      <c r="Q37" s="134"/>
      <c r="R37" s="134"/>
      <c r="S37" s="135"/>
    </row>
    <row r="38" spans="2:19" ht="16.149999999999999" customHeight="1" x14ac:dyDescent="0.2">
      <c r="B38" s="67" t="s">
        <v>42</v>
      </c>
      <c r="C38" s="222" t="s">
        <v>2</v>
      </c>
      <c r="D38" s="223"/>
      <c r="E38" s="227"/>
      <c r="F38" s="228"/>
      <c r="G38" s="228"/>
      <c r="H38" s="228"/>
      <c r="I38" s="228"/>
      <c r="J38" s="228"/>
      <c r="K38" s="229"/>
    </row>
    <row r="39" spans="2:19" ht="16.149999999999999" customHeight="1" thickBot="1" x14ac:dyDescent="0.25">
      <c r="B39" s="226"/>
      <c r="C39" s="224"/>
      <c r="D39" s="225"/>
      <c r="E39" s="230"/>
      <c r="F39" s="231"/>
      <c r="G39" s="231"/>
      <c r="H39" s="231"/>
      <c r="I39" s="231"/>
      <c r="J39" s="231"/>
      <c r="K39" s="232"/>
    </row>
    <row r="40" spans="2:19" ht="9" customHeight="1" x14ac:dyDescent="0.2">
      <c r="B40" s="13"/>
      <c r="C40" s="13"/>
      <c r="D40" s="13"/>
      <c r="E40" s="15"/>
      <c r="F40" s="15"/>
      <c r="G40" s="15"/>
      <c r="H40" s="15"/>
      <c r="I40" s="15"/>
      <c r="J40" s="15"/>
      <c r="K40" s="15"/>
    </row>
    <row r="41" spans="2:19" ht="12" customHeight="1" thickBot="1" x14ac:dyDescent="0.25">
      <c r="B41" s="218" t="s">
        <v>25</v>
      </c>
      <c r="C41" s="218"/>
      <c r="D41" s="218"/>
      <c r="E41" s="218"/>
      <c r="F41" s="218"/>
      <c r="G41" s="218"/>
      <c r="H41" s="218"/>
      <c r="I41" s="218"/>
      <c r="J41" s="218"/>
      <c r="K41" s="218"/>
    </row>
    <row r="42" spans="2:19" ht="15" customHeight="1" x14ac:dyDescent="0.2">
      <c r="B42" s="219" t="s">
        <v>10</v>
      </c>
      <c r="C42" s="220"/>
      <c r="D42" s="220"/>
      <c r="E42" s="220"/>
      <c r="F42" s="220"/>
      <c r="G42" s="220"/>
      <c r="H42" s="220"/>
      <c r="I42" s="220"/>
      <c r="J42" s="220"/>
      <c r="K42" s="221"/>
    </row>
    <row r="43" spans="2:19" ht="16.149999999999999" customHeight="1" x14ac:dyDescent="0.2">
      <c r="B43" s="204" t="s">
        <v>11</v>
      </c>
      <c r="C43" s="205"/>
      <c r="D43" s="206" t="s">
        <v>3</v>
      </c>
      <c r="E43" s="207"/>
      <c r="F43" s="207"/>
      <c r="G43" s="207"/>
      <c r="H43" s="207"/>
      <c r="I43" s="207"/>
      <c r="J43" s="207"/>
      <c r="K43" s="208"/>
    </row>
    <row r="44" spans="2:19" ht="15" customHeight="1" x14ac:dyDescent="0.2">
      <c r="B44" s="196" t="s">
        <v>12</v>
      </c>
      <c r="C44" s="197"/>
      <c r="D44" s="209" t="s">
        <v>30</v>
      </c>
      <c r="E44" s="210"/>
      <c r="F44" s="210"/>
      <c r="G44" s="210"/>
      <c r="H44" s="210"/>
      <c r="I44" s="210"/>
      <c r="J44" s="210"/>
      <c r="K44" s="211"/>
    </row>
    <row r="45" spans="2:19" x14ac:dyDescent="0.2">
      <c r="B45" s="198"/>
      <c r="C45" s="199"/>
      <c r="D45" s="212"/>
      <c r="E45" s="213"/>
      <c r="F45" s="213"/>
      <c r="G45" s="213"/>
      <c r="H45" s="213"/>
      <c r="I45" s="213"/>
      <c r="J45" s="213"/>
      <c r="K45" s="214"/>
    </row>
    <row r="46" spans="2:19" ht="12.75" customHeight="1" x14ac:dyDescent="0.2">
      <c r="B46" s="204" t="s">
        <v>13</v>
      </c>
      <c r="C46" s="205"/>
      <c r="D46" s="215" t="s">
        <v>31</v>
      </c>
      <c r="E46" s="216"/>
      <c r="F46" s="216"/>
      <c r="G46" s="216"/>
      <c r="H46" s="216"/>
      <c r="I46" s="216"/>
      <c r="J46" s="216"/>
      <c r="K46" s="217"/>
      <c r="L46" s="30"/>
    </row>
    <row r="47" spans="2:19" ht="12.75" customHeight="1" x14ac:dyDescent="0.2">
      <c r="B47" s="204" t="s">
        <v>14</v>
      </c>
      <c r="C47" s="205"/>
      <c r="D47" s="215" t="s">
        <v>32</v>
      </c>
      <c r="E47" s="216"/>
      <c r="F47" s="216"/>
      <c r="G47" s="216"/>
      <c r="H47" s="216"/>
      <c r="I47" s="216"/>
      <c r="J47" s="216"/>
      <c r="K47" s="217"/>
    </row>
    <row r="48" spans="2:19" ht="12.75" customHeight="1" x14ac:dyDescent="0.2">
      <c r="B48" s="196" t="s">
        <v>15</v>
      </c>
      <c r="C48" s="197"/>
      <c r="D48" s="209" t="s">
        <v>4</v>
      </c>
      <c r="E48" s="210"/>
      <c r="F48" s="210"/>
      <c r="G48" s="210"/>
      <c r="H48" s="210"/>
      <c r="I48" s="210"/>
      <c r="J48" s="210"/>
      <c r="K48" s="211"/>
      <c r="L48" s="30"/>
    </row>
    <row r="49" spans="2:17" ht="12.75" customHeight="1" x14ac:dyDescent="0.2">
      <c r="B49" s="198"/>
      <c r="C49" s="199"/>
      <c r="D49" s="212"/>
      <c r="E49" s="213"/>
      <c r="F49" s="213"/>
      <c r="G49" s="213"/>
      <c r="H49" s="213"/>
      <c r="I49" s="213"/>
      <c r="J49" s="213"/>
      <c r="K49" s="214"/>
      <c r="L49" s="30"/>
    </row>
    <row r="50" spans="2:17" ht="16.149999999999999" customHeight="1" x14ac:dyDescent="0.2">
      <c r="B50" s="200" t="s">
        <v>16</v>
      </c>
      <c r="C50" s="201"/>
      <c r="D50" s="190" t="s">
        <v>47</v>
      </c>
      <c r="E50" s="191"/>
      <c r="F50" s="191"/>
      <c r="G50" s="191"/>
      <c r="H50" s="191"/>
      <c r="I50" s="191"/>
      <c r="J50" s="191"/>
      <c r="K50" s="192"/>
      <c r="L50" s="30"/>
    </row>
    <row r="51" spans="2:17" ht="31.5" customHeight="1" thickBot="1" x14ac:dyDescent="0.25">
      <c r="B51" s="202"/>
      <c r="C51" s="203"/>
      <c r="D51" s="193"/>
      <c r="E51" s="194"/>
      <c r="F51" s="194"/>
      <c r="G51" s="194"/>
      <c r="H51" s="194"/>
      <c r="I51" s="194"/>
      <c r="J51" s="194"/>
      <c r="K51" s="195"/>
      <c r="L51" s="30"/>
      <c r="Q51" s="24"/>
    </row>
    <row r="52" spans="2:17" ht="16.149999999999999" customHeight="1" x14ac:dyDescent="0.2">
      <c r="D52" s="18"/>
      <c r="Q52" s="24"/>
    </row>
    <row r="53" spans="2:17" ht="16.149999999999999" customHeight="1" x14ac:dyDescent="0.2"/>
    <row r="54" spans="2:17" ht="16.149999999999999" customHeight="1" x14ac:dyDescent="0.2"/>
    <row r="55" spans="2:17" ht="16.149999999999999" customHeight="1" x14ac:dyDescent="0.2"/>
    <row r="56" spans="2:17" ht="16.149999999999999" customHeight="1" x14ac:dyDescent="0.2"/>
    <row r="57" spans="2:17" ht="16.149999999999999" customHeight="1" x14ac:dyDescent="0.2"/>
    <row r="58" spans="2:17" ht="16.149999999999999" customHeight="1" x14ac:dyDescent="0.2"/>
    <row r="59" spans="2:17" ht="16.149999999999999" customHeight="1" x14ac:dyDescent="0.2"/>
    <row r="60" spans="2:17" ht="16.149999999999999" customHeight="1" x14ac:dyDescent="0.2"/>
    <row r="61" spans="2:17" ht="16.149999999999999" customHeight="1" x14ac:dyDescent="0.2"/>
  </sheetData>
  <sheetProtection sheet="1" formatCells="0" formatColumns="0" formatRows="0" insertColumns="0" insertRows="0" insertHyperlinks="0" deleteColumns="0" deleteRows="0" sort="0" autoFilter="0" pivotTables="0"/>
  <mergeCells count="66">
    <mergeCell ref="H20:J20"/>
    <mergeCell ref="C25:K25"/>
    <mergeCell ref="B24:K24"/>
    <mergeCell ref="B17:F17"/>
    <mergeCell ref="H21:J21"/>
    <mergeCell ref="B19:G19"/>
    <mergeCell ref="B20:G22"/>
    <mergeCell ref="H22:J22"/>
    <mergeCell ref="B41:K41"/>
    <mergeCell ref="B42:K42"/>
    <mergeCell ref="C38:D39"/>
    <mergeCell ref="B38:B39"/>
    <mergeCell ref="E38:K39"/>
    <mergeCell ref="D50:K51"/>
    <mergeCell ref="B44:C45"/>
    <mergeCell ref="B48:C49"/>
    <mergeCell ref="B50:C51"/>
    <mergeCell ref="B43:C43"/>
    <mergeCell ref="B46:C46"/>
    <mergeCell ref="B47:C47"/>
    <mergeCell ref="D43:K43"/>
    <mergeCell ref="D44:K45"/>
    <mergeCell ref="D46:K46"/>
    <mergeCell ref="D47:K47"/>
    <mergeCell ref="D48:K49"/>
    <mergeCell ref="M12:S12"/>
    <mergeCell ref="J14:K14"/>
    <mergeCell ref="J13:K13"/>
    <mergeCell ref="J15:K15"/>
    <mergeCell ref="B14:F15"/>
    <mergeCell ref="M13:S13"/>
    <mergeCell ref="M14:S15"/>
    <mergeCell ref="B12:F12"/>
    <mergeCell ref="G14:I14"/>
    <mergeCell ref="G13:I13"/>
    <mergeCell ref="M33:S37"/>
    <mergeCell ref="M30:S32"/>
    <mergeCell ref="M19:S19"/>
    <mergeCell ref="M27:S28"/>
    <mergeCell ref="M20:S22"/>
    <mergeCell ref="M23:S23"/>
    <mergeCell ref="M24:S25"/>
    <mergeCell ref="M26:S26"/>
    <mergeCell ref="M1:S2"/>
    <mergeCell ref="M3:S3"/>
    <mergeCell ref="M4:S5"/>
    <mergeCell ref="M6:S6"/>
    <mergeCell ref="M7:S11"/>
    <mergeCell ref="B6:F7"/>
    <mergeCell ref="J5:K6"/>
    <mergeCell ref="J7:K7"/>
    <mergeCell ref="J9:K9"/>
    <mergeCell ref="B16:F16"/>
    <mergeCell ref="B9:I9"/>
    <mergeCell ref="B10:I10"/>
    <mergeCell ref="J10:K10"/>
    <mergeCell ref="G15:I15"/>
    <mergeCell ref="C26:K26"/>
    <mergeCell ref="B28:K28"/>
    <mergeCell ref="C33:K33"/>
    <mergeCell ref="C36:K37"/>
    <mergeCell ref="B36:B37"/>
    <mergeCell ref="C34:K35"/>
    <mergeCell ref="B29:B32"/>
    <mergeCell ref="C29:K32"/>
    <mergeCell ref="B34:B35"/>
  </mergeCells>
  <conditionalFormatting sqref="B16:K17">
    <cfRule type="expression" dxfId="1" priority="2">
      <formula>$J$13&lt;&gt;"GENERAL"</formula>
    </cfRule>
  </conditionalFormatting>
  <conditionalFormatting sqref="B17:F17">
    <cfRule type="expression" dxfId="0" priority="1">
      <formula>$J$13&lt;&gt;"GENERAL"</formula>
    </cfRule>
  </conditionalFormatting>
  <dataValidations xWindow="787" yWindow="756" count="7">
    <dataValidation type="custom" showInputMessage="1" showErrorMessage="1" errorTitle="Nota Media del Expediente" error="La nota debe estar comprendida entre 5 y 10._x000a_El cupo de acceso no puede estar en BLANCO" sqref="K22" xr:uid="{00000000-0002-0000-0000-000003000000}">
      <formula1>AND(K22&lt;=10,K22&gt;=5,NOT(ISBLANK(J13)))</formula1>
    </dataValidation>
    <dataValidation type="textLength" allowBlank="1" showInputMessage="1" showErrorMessage="1" errorTitle="Longitud de texto excesiva" error="Esta casilla admite un máximo de 300 caracteres. Por favor, corrija el texto utilizando menos palabras." sqref="E38:K39" xr:uid="{00000000-0002-0000-0000-000004000000}">
      <formula1>0</formula1>
      <formula2>300</formula2>
    </dataValidation>
    <dataValidation type="custom" operator="lessThanOrEqual" showInputMessage="1" showErrorMessage="1" errorTitle="ERROR" error="La nota debe ser inferior a 10._x000a_El cupo de acceso no puede estar en blanco." sqref="J15:K15" xr:uid="{DDF04520-F785-4529-B4F2-0E52F5E2352C}">
      <formula1>AND(J15&lt;=10,NOT(ISBLANK(J13)))</formula1>
    </dataValidation>
    <dataValidation type="list" showInputMessage="1" showErrorMessage="1" errorTitle="OBLIGATORIO" error="INDICAR UN CUPO" promptTitle="SELECCIONE UN CUPO" sqref="J13:K13" xr:uid="{D623ECB2-3224-4954-B177-9A271C3C106D}">
      <formula1>"GENERAL,TITULADOS,MAYOR DE 25,MAYOR DE 40,MAYOR DE 45"</formula1>
    </dataValidation>
    <dataValidation allowBlank="1" showInputMessage="1" showErrorMessage="1" promptTitle="AVISO NO RELLENAR" prompt=" " sqref="J14:K14 J7:K7" xr:uid="{0B2AFFAA-FF0C-4780-AD32-D8ADDDAD54FB}"/>
    <dataValidation type="custom" operator="lessThanOrEqual" showErrorMessage="1" errorTitle="ERROR" error="La nota debe ser inferior a 10_x000a_SOLO rellena para cupo general_x000a_Convocatoria y año no pueden estar en BLANCO." sqref="K16" xr:uid="{674B8996-0285-4C02-ABA5-6A6B38A51E95}">
      <formula1>AND(K16&lt;=10,J13="GENERAL",NOT(ISBLANK(I16)),NOT(ISBLANK(G16)))</formula1>
    </dataValidation>
    <dataValidation type="custom" operator="lessThanOrEqual" showInputMessage="1" showErrorMessage="1" errorTitle="ERROR" error="La nota debe ser inferior a 10_x000a_SOLO rellena para cupo general_x000a_Convocatoria y año no pueden estar en BLANCO." sqref="K17" xr:uid="{2720AD3C-A7BF-441B-A48B-0A5AD983EB5C}">
      <formula1>AND(K17&lt;=10,J13="GENERAL",NOT(ISBLANK(I17)),NOT(ISBLANK(G17)))</formula1>
    </dataValidation>
  </dataValidations>
  <hyperlinks>
    <hyperlink ref="D50:K51" r:id="rId1" display="https://secretariageneral.ugr.es/pages/proteccion_datos/leyendas-informativas/_img/informacionadicionalgestionacademica/%21" xr:uid="{B7D841F4-DD53-4C87-95A4-860600BE7C9E}"/>
  </hyperlinks>
  <printOptions horizontalCentered="1"/>
  <pageMargins left="0.47244094488188981" right="0.19685039370078741" top="0" bottom="0" header="0.19685039370078741" footer="0.19685039370078741"/>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defaultSize="0" autoFill="0" autoLine="0" autoPict="0">
                <anchor moveWithCells="1">
                  <from>
                    <xdr:col>1</xdr:col>
                    <xdr:colOff>85725</xdr:colOff>
                    <xdr:row>24</xdr:row>
                    <xdr:rowOff>19050</xdr:rowOff>
                  </from>
                  <to>
                    <xdr:col>1</xdr:col>
                    <xdr:colOff>266700</xdr:colOff>
                    <xdr:row>25</xdr:row>
                    <xdr:rowOff>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1</xdr:col>
                    <xdr:colOff>85725</xdr:colOff>
                    <xdr:row>25</xdr:row>
                    <xdr:rowOff>19050</xdr:rowOff>
                  </from>
                  <to>
                    <xdr:col>1</xdr:col>
                    <xdr:colOff>266700</xdr:colOff>
                    <xdr:row>25</xdr:row>
                    <xdr:rowOff>190500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1</xdr:col>
                    <xdr:colOff>85725</xdr:colOff>
                    <xdr:row>35</xdr:row>
                    <xdr:rowOff>114300</xdr:rowOff>
                  </from>
                  <to>
                    <xdr:col>1</xdr:col>
                    <xdr:colOff>266700</xdr:colOff>
                    <xdr:row>36</xdr:row>
                    <xdr:rowOff>123825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1</xdr:col>
                    <xdr:colOff>85725</xdr:colOff>
                    <xdr:row>37</xdr:row>
                    <xdr:rowOff>114300</xdr:rowOff>
                  </from>
                  <to>
                    <xdr:col>1</xdr:col>
                    <xdr:colOff>266700</xdr:colOff>
                    <xdr:row>38</xdr:row>
                    <xdr:rowOff>95250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1</xdr:col>
                    <xdr:colOff>85725</xdr:colOff>
                    <xdr:row>33</xdr:row>
                    <xdr:rowOff>104775</xdr:rowOff>
                  </from>
                  <to>
                    <xdr:col>1</xdr:col>
                    <xdr:colOff>266700</xdr:colOff>
                    <xdr:row>34</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Baremación</vt:lpstr>
      <vt:lpstr>años</vt:lpstr>
      <vt:lpstr>Baremación!Área_de_impresión</vt:lpstr>
      <vt:lpstr>creditos</vt:lpstr>
      <vt:lpstr>NotaAjustada</vt:lpstr>
      <vt:lpstr>notamedia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Adoracion Fernandez Moreno</dc:creator>
  <cp:lastModifiedBy>Manuel Hipolito Hernandez Montejo</cp:lastModifiedBy>
  <cp:lastPrinted>2024-03-13T11:40:59Z</cp:lastPrinted>
  <dcterms:created xsi:type="dcterms:W3CDTF">2017-06-07T07:19:20Z</dcterms:created>
  <dcterms:modified xsi:type="dcterms:W3CDTF">2024-03-13T11:41:20Z</dcterms:modified>
</cp:coreProperties>
</file>